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480" yWindow="105" windowWidth="20730" windowHeight="11760" firstSheet="10" activeTab="15"/>
  </bookViews>
  <sheets>
    <sheet name="Beischer Park 2019" sheetId="1" r:id="rId1"/>
    <sheet name="Epsom PS" sheetId="2" r:id="rId2"/>
    <sheet name="Rifle Range" sheetId="3" r:id="rId3"/>
    <sheet name="Uni Invitation" sheetId="4" r:id="rId4"/>
    <sheet name="Vahland Rd" sheetId="6" r:id="rId5"/>
    <sheet name="Mandurang Sth" sheetId="7" r:id="rId6"/>
    <sheet name="KingQueen" sheetId="8" r:id="rId7"/>
    <sheet name="Invite Mandurang Sth" sheetId="9" r:id="rId8"/>
    <sheet name="Notley Reserve" sheetId="10" r:id="rId9"/>
    <sheet name="Ehawk Invite" sheetId="11" r:id="rId10"/>
    <sheet name="Sedgwick Hall" sheetId="12" r:id="rId11"/>
    <sheet name="Sth Bgo Invite" sheetId="13" r:id="rId12"/>
    <sheet name="Mandurang Oval Loop" sheetId="14" r:id="rId13"/>
    <sheet name="Glen Allen" sheetId="15" r:id="rId14"/>
    <sheet name="Ken Wust Oval" sheetId="16" r:id="rId15"/>
    <sheet name="Athletics Vic" sheetId="5" r:id="rId16"/>
  </sheets>
  <calcPr calcId="144525" calcMode="manual"/>
</workbook>
</file>

<file path=xl/calcChain.xml><?xml version="1.0" encoding="utf-8"?>
<calcChain xmlns="http://schemas.openxmlformats.org/spreadsheetml/2006/main">
  <c r="G22" i="12" l="1"/>
  <c r="E32" i="5" l="1"/>
  <c r="E52" i="2" l="1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0" i="2"/>
  <c r="E27" i="2"/>
  <c r="E26" i="2"/>
  <c r="E25" i="2"/>
  <c r="E24" i="2"/>
  <c r="E23" i="2"/>
  <c r="E22" i="2"/>
  <c r="E20" i="2"/>
  <c r="E19" i="2"/>
  <c r="E18" i="2"/>
  <c r="E17" i="2"/>
  <c r="E16" i="2"/>
  <c r="E15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<sst xmlns="http://schemas.openxmlformats.org/spreadsheetml/2006/main" count="761" uniqueCount="188">
  <si>
    <t>Estimated 
Time</t>
  </si>
  <si>
    <t>New</t>
  </si>
  <si>
    <t>EPSOM PRIMARY SCHOOL</t>
  </si>
  <si>
    <t>3000 METRES</t>
  </si>
  <si>
    <t>Actual Time</t>
  </si>
  <si>
    <t>Performance</t>
  </si>
  <si>
    <t>5000 METRES</t>
  </si>
  <si>
    <t>Across the Line 
Place</t>
  </si>
  <si>
    <t>3500 METRES</t>
  </si>
  <si>
    <t>BEISCHER PARK</t>
  </si>
  <si>
    <t>RIFLE RANGE</t>
  </si>
  <si>
    <t>6000 METRES</t>
  </si>
  <si>
    <t>4000 METRES</t>
  </si>
  <si>
    <t>University Invitation</t>
  </si>
  <si>
    <t>7600 Metres</t>
  </si>
  <si>
    <t>3050 Metres</t>
  </si>
  <si>
    <t>Full results found  on the Bendigo University AC Website</t>
  </si>
  <si>
    <t>JELLS PARK RELAYS</t>
  </si>
  <si>
    <t>6000 Metres</t>
  </si>
  <si>
    <t>ST ANNE'S WINERY</t>
  </si>
  <si>
    <t>VAHLAND ROAD EMU CK</t>
  </si>
  <si>
    <t>3000 Metres</t>
  </si>
  <si>
    <t>8000 Metres</t>
  </si>
  <si>
    <t>AV Bundoora</t>
  </si>
  <si>
    <t>10,000 Metres</t>
  </si>
  <si>
    <t>MANDURANG SOUTH</t>
  </si>
  <si>
    <r>
      <t xml:space="preserve">Sponsor: </t>
    </r>
    <r>
      <rPr>
        <b/>
        <sz val="20"/>
        <color theme="1"/>
        <rFont val="Calibri"/>
        <family val="2"/>
        <scheme val="minor"/>
      </rPr>
      <t>Taskmaster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i/>
        <sz val="14"/>
        <color theme="1"/>
        <rFont val="Calibri"/>
        <family val="2"/>
        <scheme val="minor"/>
      </rPr>
      <t>Bendigo</t>
    </r>
    <r>
      <rPr>
        <b/>
        <sz val="14"/>
        <color theme="1"/>
        <rFont val="Calibri"/>
        <family val="2"/>
        <scheme val="minor"/>
      </rPr>
      <t xml:space="preserve"> - Darren Powell</t>
    </r>
  </si>
  <si>
    <t>Over the Line Finish</t>
  </si>
  <si>
    <t>Fastest Time</t>
  </si>
  <si>
    <t>KING &amp; QUEEN OF MOUNTAIN</t>
  </si>
  <si>
    <r>
      <t xml:space="preserve">Sponsor: </t>
    </r>
    <r>
      <rPr>
        <sz val="36"/>
        <color theme="8" tint="-0.249977111117893"/>
        <rFont val="Bauhaus 93"/>
        <family val="5"/>
      </rPr>
      <t>cubbi</t>
    </r>
    <r>
      <rPr>
        <sz val="26"/>
        <color theme="8" tint="-0.249977111117893"/>
        <rFont val="Cambria"/>
        <family val="1"/>
        <scheme val="major"/>
      </rPr>
      <t xml:space="preserve"> </t>
    </r>
    <r>
      <rPr>
        <sz val="12"/>
        <color theme="1"/>
        <rFont val="Calibri"/>
        <family val="2"/>
        <scheme val="minor"/>
      </rPr>
      <t>(Michael Gilbert &amp; Jason Gilbert)</t>
    </r>
  </si>
  <si>
    <t>BENDIGO HARRIERS INVITATION</t>
  </si>
  <si>
    <r>
      <t xml:space="preserve">Sponsor: </t>
    </r>
    <r>
      <rPr>
        <b/>
        <sz val="14"/>
        <color theme="4"/>
        <rFont val="Calibri"/>
        <family val="2"/>
        <scheme val="minor"/>
      </rPr>
      <t>everyday independence</t>
    </r>
    <r>
      <rPr>
        <sz val="14"/>
        <color theme="4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- Leanne Healey</t>
    </r>
  </si>
  <si>
    <t>Hcap Finish</t>
  </si>
  <si>
    <t>AV Sandown Relays</t>
  </si>
  <si>
    <t>6,000 Metres</t>
  </si>
  <si>
    <t>Sponsor: Bendigo Property Management</t>
  </si>
  <si>
    <t>NOTLEY RESERVE</t>
  </si>
  <si>
    <t>AV Albert Park Lake</t>
  </si>
  <si>
    <t>Eaglehawk Invitation</t>
  </si>
  <si>
    <t>Keith Huddle Memorial</t>
  </si>
  <si>
    <t>5000 Metres</t>
  </si>
  <si>
    <t>2500 Metres</t>
  </si>
  <si>
    <t>Estimated (Hanicap)
Time</t>
  </si>
  <si>
    <t>SEDGWICK HALL</t>
  </si>
  <si>
    <t>Adjusted Time</t>
  </si>
  <si>
    <t>AV Lake Wendouree Road Race Ballarat</t>
  </si>
  <si>
    <t>15,000 Metres</t>
  </si>
  <si>
    <t>Full results found  on the South Bendigo AC Website</t>
  </si>
  <si>
    <t>6500 Metres</t>
  </si>
  <si>
    <t>South Bendigo Invitation</t>
  </si>
  <si>
    <t>3200 Metres</t>
  </si>
  <si>
    <t>MANDURANG OVAL LOOP</t>
  </si>
  <si>
    <t>Sponsor: Paul Martin &amp; Family</t>
  </si>
  <si>
    <t>Glen Allen</t>
  </si>
  <si>
    <t>15000 Metres</t>
  </si>
  <si>
    <t>KEN WUST OVAL</t>
  </si>
  <si>
    <r>
      <t xml:space="preserve">Sponsor: </t>
    </r>
    <r>
      <rPr>
        <sz val="14"/>
        <color theme="1"/>
        <rFont val="Harlow Solid Italic"/>
        <family val="5"/>
      </rPr>
      <t>everyday independence</t>
    </r>
  </si>
  <si>
    <t>Ian  W</t>
  </si>
  <si>
    <t>John B</t>
  </si>
  <si>
    <t>Garnet R</t>
  </si>
  <si>
    <t>Peter C</t>
  </si>
  <si>
    <t>Anne B</t>
  </si>
  <si>
    <t>Taine L</t>
  </si>
  <si>
    <t>Luke M</t>
  </si>
  <si>
    <t>Mick H</t>
  </si>
  <si>
    <t>Leon G</t>
  </si>
  <si>
    <t>Hunter G</t>
  </si>
  <si>
    <t>Joel R</t>
  </si>
  <si>
    <t>Ashlie T</t>
  </si>
  <si>
    <t>Harrison B</t>
  </si>
  <si>
    <t>Georgia S</t>
  </si>
  <si>
    <t>Geoff J</t>
  </si>
  <si>
    <t>Tully L</t>
  </si>
  <si>
    <t>Logan S</t>
  </si>
  <si>
    <t>Mark B</t>
  </si>
  <si>
    <t>Yvette R</t>
  </si>
  <si>
    <t>John W</t>
  </si>
  <si>
    <t>Paula M</t>
  </si>
  <si>
    <t>Ken  B</t>
  </si>
  <si>
    <t>Matthew H</t>
  </si>
  <si>
    <t>Zahli D</t>
  </si>
  <si>
    <t>Victor C</t>
  </si>
  <si>
    <t>Russell W</t>
  </si>
  <si>
    <t>Rick E</t>
  </si>
  <si>
    <t>Luke D</t>
  </si>
  <si>
    <t>Peter W</t>
  </si>
  <si>
    <t>Axil D</t>
  </si>
  <si>
    <t>Paul B</t>
  </si>
  <si>
    <t>Connor G</t>
  </si>
  <si>
    <t>Jordan Mat</t>
  </si>
  <si>
    <t>Kyal R</t>
  </si>
  <si>
    <t>Ruth E</t>
  </si>
  <si>
    <t>Geoff C</t>
  </si>
  <si>
    <t>Mack E</t>
  </si>
  <si>
    <t>Leanne H</t>
  </si>
  <si>
    <t>Tracey P</t>
  </si>
  <si>
    <t>Paul M</t>
  </si>
  <si>
    <t>Ashleigh H</t>
  </si>
  <si>
    <t>Terry P</t>
  </si>
  <si>
    <t>Haidee W</t>
  </si>
  <si>
    <t>Laura T</t>
  </si>
  <si>
    <t>Decklan C</t>
  </si>
  <si>
    <t>Bradley R</t>
  </si>
  <si>
    <t>Sam E</t>
  </si>
  <si>
    <t>Jordan Mac</t>
  </si>
  <si>
    <t>Carla L</t>
  </si>
  <si>
    <t>Alisha W</t>
  </si>
  <si>
    <t>Joyce S</t>
  </si>
  <si>
    <t>Eli H</t>
  </si>
  <si>
    <t>David G</t>
  </si>
  <si>
    <t>Anna M</t>
  </si>
  <si>
    <t>Nadene  M</t>
  </si>
  <si>
    <t>Tony F</t>
  </si>
  <si>
    <t>Michael  F</t>
  </si>
  <si>
    <t>Karyn F</t>
  </si>
  <si>
    <t>Kate O'C</t>
  </si>
  <si>
    <t>Travis R</t>
  </si>
  <si>
    <t>Roman G</t>
  </si>
  <si>
    <t>Maddison V</t>
  </si>
  <si>
    <t>Brodie V</t>
  </si>
  <si>
    <t>Cadi W</t>
  </si>
  <si>
    <t>Karen V</t>
  </si>
  <si>
    <t>Jasmine C</t>
  </si>
  <si>
    <t>Nathan J-S</t>
  </si>
  <si>
    <t>Jeremy V</t>
  </si>
  <si>
    <t>Justin M</t>
  </si>
  <si>
    <t>Richard M</t>
  </si>
  <si>
    <t>Karl W</t>
  </si>
  <si>
    <t>Cindy C</t>
  </si>
  <si>
    <t>Jill W</t>
  </si>
  <si>
    <t>Solomon G</t>
  </si>
  <si>
    <t>Wendy S</t>
  </si>
  <si>
    <t>Axel D</t>
  </si>
  <si>
    <t>Yvette T</t>
  </si>
  <si>
    <t>Pamela W</t>
  </si>
  <si>
    <t>Matt B</t>
  </si>
  <si>
    <t>Mark P</t>
  </si>
  <si>
    <t>Greg C</t>
  </si>
  <si>
    <t>Stacey M</t>
  </si>
  <si>
    <t>Damian L</t>
  </si>
  <si>
    <t>Rowan R</t>
  </si>
  <si>
    <t>Mikayla L</t>
  </si>
  <si>
    <t>Eric B</t>
  </si>
  <si>
    <t>Diana W</t>
  </si>
  <si>
    <t>Carl B</t>
  </si>
  <si>
    <t>Micah L</t>
  </si>
  <si>
    <t>Rebecca L</t>
  </si>
  <si>
    <t>Adele R</t>
  </si>
  <si>
    <t>Axel Dr</t>
  </si>
  <si>
    <t>Jordan M</t>
  </si>
  <si>
    <t>Geoff V</t>
  </si>
  <si>
    <t>Neil S</t>
  </si>
  <si>
    <t>Jackson E</t>
  </si>
  <si>
    <t>Leo R</t>
  </si>
  <si>
    <t>Marana M</t>
  </si>
  <si>
    <t>Jamie C</t>
  </si>
  <si>
    <t>Yvette  T</t>
  </si>
  <si>
    <t>Ashlie  T</t>
  </si>
  <si>
    <t>Diana  W</t>
  </si>
  <si>
    <t>Jasmine  C</t>
  </si>
  <si>
    <t>Nadene   M</t>
  </si>
  <si>
    <t>Paula  M</t>
  </si>
  <si>
    <t>Tony  F</t>
  </si>
  <si>
    <t>Greg  M</t>
  </si>
  <si>
    <t>John  B</t>
  </si>
  <si>
    <t>Richard  M</t>
  </si>
  <si>
    <t>Matt  B</t>
  </si>
  <si>
    <t>Ian   W</t>
  </si>
  <si>
    <t>Hunter  G</t>
  </si>
  <si>
    <t>Eric  B</t>
  </si>
  <si>
    <t>Paul  M</t>
  </si>
  <si>
    <t>Geoff  J</t>
  </si>
  <si>
    <t>Garnet  R</t>
  </si>
  <si>
    <t>Luke  M</t>
  </si>
  <si>
    <t>David  G</t>
  </si>
  <si>
    <t>Yvette  R</t>
  </si>
  <si>
    <t>Brae M</t>
  </si>
  <si>
    <t>Brady T</t>
  </si>
  <si>
    <t>Rebecca B</t>
  </si>
  <si>
    <t>Harrison  B</t>
  </si>
  <si>
    <t>Anne  B</t>
  </si>
  <si>
    <t>Jamie  C</t>
  </si>
  <si>
    <t>Rebecca  B</t>
  </si>
  <si>
    <t>Taylor S</t>
  </si>
  <si>
    <t>Ky H</t>
  </si>
  <si>
    <t>Kobe H</t>
  </si>
  <si>
    <t xml:space="preserve">Taine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</si>
</sst>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0_)"/>
    <numFmt numFmtId="166" formatCode="[$-F800]dddd\,\ mmmm\ dd\,\ yyyy"/>
    <numFmt numFmtId="167" formatCode="[$-C09]dddd\,\ d\ mmmm\ yyyy;@"/>
    <numFmt numFmtId="168" formatCode="0.0"/>
  </numFmts>
  <fonts count="3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4"/>
      <color theme="1"/>
      <name val="Cambria"/>
      <family val="1"/>
      <scheme val="major"/>
    </font>
    <font>
      <sz val="36"/>
      <color theme="8" tint="-0.249977111117893"/>
      <name val="Bauhaus 93"/>
      <family val="5"/>
    </font>
    <font>
      <sz val="26"/>
      <color theme="8" tint="-0.249977111117893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Harlow Solid Italic"/>
      <family val="5"/>
    </font>
    <font>
      <sz val="11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theme="4"/>
      </patternFill>
    </fill>
    <fill>
      <patternFill patternType="solid">
        <fgColor rgb="FF00FF99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0">
    <xf numFmtId="0" fontId="0" fillId="0" borderId="0" xfId="0"/>
    <xf numFmtId="165" fontId="1" fillId="0" borderId="1" xfId="0" applyNumberFormat="1" applyFont="1" applyBorder="1" applyAlignment="1" applyProtection="1">
      <alignment horizontal="left"/>
    </xf>
    <xf numFmtId="165" fontId="1" fillId="0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6" fillId="0" borderId="1" xfId="0" applyFont="1" applyFill="1" applyBorder="1"/>
    <xf numFmtId="164" fontId="2" fillId="0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7" fillId="0" borderId="1" xfId="0" applyNumberFormat="1" applyFont="1" applyFill="1" applyBorder="1" applyAlignment="1" applyProtection="1">
      <alignment horizontal="left"/>
    </xf>
    <xf numFmtId="9" fontId="2" fillId="0" borderId="1" xfId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0" fillId="0" borderId="0" xfId="0" applyNumberFormat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9" fontId="6" fillId="0" borderId="1" xfId="1" applyFont="1" applyFill="1" applyBorder="1" applyAlignment="1">
      <alignment horizontal="center"/>
    </xf>
    <xf numFmtId="0" fontId="0" fillId="0" borderId="1" xfId="0" applyFont="1" applyFill="1" applyBorder="1"/>
    <xf numFmtId="2" fontId="0" fillId="0" borderId="1" xfId="0" applyNumberFormat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11" fillId="0" borderId="2" xfId="0" applyFont="1" applyFill="1" applyBorder="1"/>
    <xf numFmtId="0" fontId="0" fillId="0" borderId="0" xfId="0" applyFill="1"/>
    <xf numFmtId="9" fontId="0" fillId="3" borderId="1" xfId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 wrapText="1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5" fillId="4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5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66" fontId="4" fillId="0" borderId="0" xfId="0" applyNumberFormat="1" applyFont="1" applyAlignment="1"/>
    <xf numFmtId="0" fontId="21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11" fillId="6" borderId="2" xfId="0" applyFont="1" applyFill="1" applyBorder="1"/>
    <xf numFmtId="0" fontId="0" fillId="0" borderId="0" xfId="0" applyAlignment="1"/>
    <xf numFmtId="0" fontId="0" fillId="0" borderId="1" xfId="0" applyBorder="1"/>
    <xf numFmtId="164" fontId="0" fillId="0" borderId="1" xfId="0" applyNumberFormat="1" applyBorder="1" applyProtection="1"/>
    <xf numFmtId="2" fontId="2" fillId="0" borderId="1" xfId="0" applyNumberFormat="1" applyFont="1" applyFill="1" applyBorder="1" applyAlignment="1" applyProtection="1">
      <alignment horizontal="center"/>
    </xf>
    <xf numFmtId="2" fontId="24" fillId="0" borderId="1" xfId="0" applyNumberFormat="1" applyFont="1" applyFill="1" applyBorder="1" applyAlignment="1">
      <alignment horizontal="center"/>
    </xf>
    <xf numFmtId="2" fontId="24" fillId="0" borderId="1" xfId="0" applyNumberFormat="1" applyFont="1" applyFill="1" applyBorder="1" applyAlignment="1" applyProtection="1">
      <alignment horizontal="center"/>
    </xf>
    <xf numFmtId="0" fontId="8" fillId="5" borderId="1" xfId="0" applyFont="1" applyFill="1" applyBorder="1" applyAlignment="1">
      <alignment horizontal="center" wrapText="1"/>
    </xf>
    <xf numFmtId="166" fontId="14" fillId="0" borderId="0" xfId="0" applyNumberFormat="1" applyFont="1" applyAlignment="1"/>
    <xf numFmtId="0" fontId="25" fillId="0" borderId="1" xfId="0" applyFont="1" applyFill="1" applyBorder="1"/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2" fontId="8" fillId="2" borderId="3" xfId="0" applyNumberFormat="1" applyFont="1" applyFill="1" applyBorder="1" applyAlignment="1">
      <alignment horizontal="center" wrapText="1"/>
    </xf>
    <xf numFmtId="2" fontId="8" fillId="2" borderId="3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1" applyNumberFormat="1" applyFont="1" applyFill="1" applyBorder="1" applyAlignment="1">
      <alignment horizontal="center" vertical="center"/>
    </xf>
    <xf numFmtId="165" fontId="27" fillId="0" borderId="1" xfId="0" applyNumberFormat="1" applyFont="1" applyFill="1" applyBorder="1" applyAlignment="1" applyProtection="1">
      <alignment horizontal="left"/>
    </xf>
    <xf numFmtId="164" fontId="28" fillId="0" borderId="1" xfId="0" applyNumberFormat="1" applyFont="1" applyFill="1" applyBorder="1" applyAlignment="1" applyProtection="1">
      <alignment horizontal="center"/>
    </xf>
    <xf numFmtId="2" fontId="28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9" fontId="28" fillId="0" borderId="1" xfId="1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center" vertical="center" wrapText="1"/>
    </xf>
    <xf numFmtId="9" fontId="0" fillId="0" borderId="3" xfId="1" applyFont="1" applyFill="1" applyBorder="1" applyAlignment="1">
      <alignment horizontal="center" vertical="center"/>
    </xf>
    <xf numFmtId="2" fontId="0" fillId="0" borderId="1" xfId="0" applyNumberFormat="1" applyFont="1" applyFill="1" applyBorder="1"/>
    <xf numFmtId="168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3" xfId="0" applyFont="1" applyBorder="1"/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30" fillId="0" borderId="1" xfId="0" applyFont="1" applyFill="1" applyBorder="1"/>
    <xf numFmtId="2" fontId="30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9" fontId="30" fillId="0" borderId="1" xfId="1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24" workbookViewId="0">
      <selection activeCell="A44" sqref="A44"/>
    </sheetView>
  </sheetViews>
  <sheetFormatPr defaultRowHeight="15" x14ac:dyDescent="0.25"/>
  <cols>
    <col min="1" max="1" width="16.42578125" customWidth="1"/>
    <col min="2" max="2" width="13.42578125" style="22" customWidth="1"/>
    <col min="3" max="3" width="13.42578125" style="24" customWidth="1"/>
    <col min="4" max="4" width="14" customWidth="1"/>
    <col min="5" max="5" width="14.7109375" customWidth="1"/>
  </cols>
  <sheetData>
    <row r="1" spans="1:5" ht="15.75" x14ac:dyDescent="0.25">
      <c r="A1" s="5" t="s">
        <v>9</v>
      </c>
      <c r="C1" s="123">
        <v>43582</v>
      </c>
      <c r="D1" s="123"/>
      <c r="E1" s="123"/>
    </row>
    <row r="3" spans="1:5" ht="45" x14ac:dyDescent="0.25">
      <c r="A3" s="14" t="s">
        <v>8</v>
      </c>
      <c r="B3" s="17" t="s">
        <v>0</v>
      </c>
      <c r="C3" s="19" t="s">
        <v>4</v>
      </c>
      <c r="D3" s="17" t="s">
        <v>7</v>
      </c>
      <c r="E3" s="18" t="s">
        <v>5</v>
      </c>
    </row>
    <row r="4" spans="1:5" x14ac:dyDescent="0.25">
      <c r="A4" s="1" t="s">
        <v>80</v>
      </c>
      <c r="B4" s="23">
        <v>12.219319938878588</v>
      </c>
      <c r="C4" s="25">
        <v>12.53</v>
      </c>
      <c r="D4" s="4">
        <v>1</v>
      </c>
      <c r="E4" s="26">
        <v>0.95812553391943767</v>
      </c>
    </row>
    <row r="5" spans="1:5" x14ac:dyDescent="0.25">
      <c r="A5" s="1" t="s">
        <v>63</v>
      </c>
      <c r="B5" s="23">
        <v>13.412050000000001</v>
      </c>
      <c r="C5" s="25">
        <v>14.09</v>
      </c>
      <c r="D5" s="4">
        <v>2</v>
      </c>
      <c r="E5" s="26">
        <v>0.96615339653314347</v>
      </c>
    </row>
    <row r="6" spans="1:5" x14ac:dyDescent="0.25">
      <c r="A6" s="1" t="s">
        <v>64</v>
      </c>
      <c r="B6" s="23">
        <v>14.026712011142727</v>
      </c>
      <c r="C6" s="25">
        <v>14.27</v>
      </c>
      <c r="D6" s="4">
        <v>3</v>
      </c>
      <c r="E6" s="26">
        <v>0.97112895414776601</v>
      </c>
    </row>
    <row r="7" spans="1:5" x14ac:dyDescent="0.25">
      <c r="A7" s="1" t="s">
        <v>59</v>
      </c>
      <c r="B7" s="23">
        <v>14.123471580534392</v>
      </c>
      <c r="C7" s="25">
        <v>14.37</v>
      </c>
      <c r="D7" s="4">
        <v>4</v>
      </c>
      <c r="E7" s="26">
        <v>0.97107652473100048</v>
      </c>
    </row>
    <row r="8" spans="1:5" x14ac:dyDescent="0.25">
      <c r="A8" s="1" t="s">
        <v>58</v>
      </c>
      <c r="B8" s="23">
        <v>14.107932452801261</v>
      </c>
      <c r="C8" s="25">
        <v>14.52</v>
      </c>
      <c r="D8" s="4">
        <v>5</v>
      </c>
      <c r="E8" s="26">
        <v>0.95156666446463567</v>
      </c>
    </row>
    <row r="9" spans="1:5" x14ac:dyDescent="0.25">
      <c r="A9" s="1" t="s">
        <v>65</v>
      </c>
      <c r="B9" s="23">
        <v>14.026344018438959</v>
      </c>
      <c r="C9" s="25">
        <v>14.56</v>
      </c>
      <c r="D9" s="4">
        <v>6</v>
      </c>
      <c r="E9" s="26">
        <v>0.93666814689819589</v>
      </c>
    </row>
    <row r="10" spans="1:5" x14ac:dyDescent="0.25">
      <c r="A10" s="1" t="s">
        <v>81</v>
      </c>
      <c r="B10" s="23">
        <v>14.313634610365099</v>
      </c>
      <c r="C10" s="25">
        <v>15.18</v>
      </c>
      <c r="D10" s="4">
        <v>7</v>
      </c>
      <c r="E10" s="26">
        <v>0.94647866126034863</v>
      </c>
    </row>
    <row r="11" spans="1:5" x14ac:dyDescent="0.25">
      <c r="A11" s="2" t="s">
        <v>68</v>
      </c>
      <c r="B11" s="21" t="s">
        <v>1</v>
      </c>
      <c r="C11" s="25">
        <v>15.26</v>
      </c>
      <c r="D11" s="4">
        <v>8</v>
      </c>
      <c r="E11" s="21" t="s">
        <v>1</v>
      </c>
    </row>
    <row r="12" spans="1:5" x14ac:dyDescent="0.25">
      <c r="A12" s="1" t="s">
        <v>82</v>
      </c>
      <c r="B12" s="23">
        <v>14.407365276653127</v>
      </c>
      <c r="C12" s="25">
        <v>15.4</v>
      </c>
      <c r="D12" s="4">
        <v>9</v>
      </c>
      <c r="E12" s="26">
        <v>0.93271146310715092</v>
      </c>
    </row>
    <row r="13" spans="1:5" x14ac:dyDescent="0.25">
      <c r="A13" s="1" t="s">
        <v>66</v>
      </c>
      <c r="B13" s="23">
        <v>15.11138202598733</v>
      </c>
      <c r="C13" s="25">
        <v>15.55</v>
      </c>
      <c r="D13" s="4">
        <v>10</v>
      </c>
      <c r="E13" s="26">
        <v>0.95186043426105371</v>
      </c>
    </row>
    <row r="14" spans="1:5" x14ac:dyDescent="0.25">
      <c r="A14" s="2" t="s">
        <v>83</v>
      </c>
      <c r="B14" s="21" t="s">
        <v>1</v>
      </c>
      <c r="C14" s="25">
        <v>16.02</v>
      </c>
      <c r="D14" s="4">
        <v>11</v>
      </c>
      <c r="E14" s="21" t="s">
        <v>1</v>
      </c>
    </row>
    <row r="15" spans="1:5" x14ac:dyDescent="0.25">
      <c r="A15" s="2" t="s">
        <v>84</v>
      </c>
      <c r="B15" s="21" t="s">
        <v>1</v>
      </c>
      <c r="C15" s="25">
        <v>16.059999999999999</v>
      </c>
      <c r="D15" s="4">
        <v>12</v>
      </c>
      <c r="E15" s="21" t="s">
        <v>1</v>
      </c>
    </row>
    <row r="16" spans="1:5" x14ac:dyDescent="0.25">
      <c r="A16" s="1" t="s">
        <v>85</v>
      </c>
      <c r="B16" s="23">
        <v>14.541050189037207</v>
      </c>
      <c r="C16" s="25">
        <v>16.440000000000001</v>
      </c>
      <c r="D16" s="4">
        <v>13</v>
      </c>
      <c r="E16" s="26">
        <v>0.87708940362394594</v>
      </c>
    </row>
    <row r="17" spans="1:5" x14ac:dyDescent="0.25">
      <c r="A17" s="2" t="s">
        <v>86</v>
      </c>
      <c r="B17" s="21" t="s">
        <v>1</v>
      </c>
      <c r="C17" s="25">
        <v>16.46</v>
      </c>
      <c r="D17" s="4">
        <v>14</v>
      </c>
      <c r="E17" s="21" t="s">
        <v>1</v>
      </c>
    </row>
    <row r="18" spans="1:5" x14ac:dyDescent="0.25">
      <c r="A18" s="1" t="s">
        <v>87</v>
      </c>
      <c r="B18" s="21" t="s">
        <v>1</v>
      </c>
      <c r="C18" s="25">
        <v>17.21</v>
      </c>
      <c r="D18" s="4">
        <v>15</v>
      </c>
      <c r="E18" s="21" t="s">
        <v>1</v>
      </c>
    </row>
    <row r="19" spans="1:5" x14ac:dyDescent="0.25">
      <c r="A19" s="2" t="s">
        <v>88</v>
      </c>
      <c r="B19" s="21">
        <v>14.51</v>
      </c>
      <c r="C19" s="25">
        <v>17.29</v>
      </c>
      <c r="D19" s="4">
        <v>16</v>
      </c>
      <c r="E19" s="26">
        <v>0.82267115600448937</v>
      </c>
    </row>
    <row r="20" spans="1:5" x14ac:dyDescent="0.25">
      <c r="A20" s="1" t="s">
        <v>67</v>
      </c>
      <c r="B20" s="23">
        <v>17.02468865132581</v>
      </c>
      <c r="C20" s="25">
        <v>17.329999999999998</v>
      </c>
      <c r="D20" s="4">
        <v>17</v>
      </c>
      <c r="E20" s="26">
        <v>0.97013979016030005</v>
      </c>
    </row>
    <row r="21" spans="1:5" x14ac:dyDescent="0.25">
      <c r="A21" s="1" t="s">
        <v>89</v>
      </c>
      <c r="B21" s="23">
        <v>16.55750729865801</v>
      </c>
      <c r="C21" s="25">
        <v>17.440000000000001</v>
      </c>
      <c r="D21" s="4">
        <v>18</v>
      </c>
      <c r="E21" s="26">
        <v>0.95249890675385107</v>
      </c>
    </row>
    <row r="22" spans="1:5" x14ac:dyDescent="0.25">
      <c r="A22" s="1" t="s">
        <v>72</v>
      </c>
      <c r="B22" s="23">
        <v>17.350662034512197</v>
      </c>
      <c r="C22" s="25">
        <v>17.59</v>
      </c>
      <c r="D22" s="4">
        <v>19</v>
      </c>
      <c r="E22" s="26">
        <v>0.97731536042905121</v>
      </c>
    </row>
    <row r="23" spans="1:5" x14ac:dyDescent="0.25">
      <c r="A23" s="1" t="s">
        <v>90</v>
      </c>
      <c r="B23" s="23">
        <v>17.234064982800287</v>
      </c>
      <c r="C23" s="25">
        <v>18.07</v>
      </c>
      <c r="D23" s="4">
        <v>20</v>
      </c>
      <c r="E23" s="26">
        <v>0.95822002087218006</v>
      </c>
    </row>
    <row r="24" spans="1:5" x14ac:dyDescent="0.25">
      <c r="A24" s="2" t="s">
        <v>91</v>
      </c>
      <c r="B24" s="21" t="s">
        <v>1</v>
      </c>
      <c r="C24" s="25">
        <v>18.12</v>
      </c>
      <c r="D24" s="4">
        <v>21</v>
      </c>
      <c r="E24" s="21" t="s">
        <v>1</v>
      </c>
    </row>
    <row r="25" spans="1:5" x14ac:dyDescent="0.25">
      <c r="A25" s="1" t="s">
        <v>92</v>
      </c>
      <c r="B25" s="23">
        <v>19.155987118105259</v>
      </c>
      <c r="C25" s="25">
        <v>18.13</v>
      </c>
      <c r="D25" s="4">
        <v>22</v>
      </c>
      <c r="E25" s="26">
        <v>1.0541699390720589</v>
      </c>
    </row>
    <row r="26" spans="1:5" x14ac:dyDescent="0.25">
      <c r="A26" s="2" t="s">
        <v>93</v>
      </c>
      <c r="B26" s="21" t="s">
        <v>1</v>
      </c>
      <c r="C26" s="25">
        <v>18.14</v>
      </c>
      <c r="D26" s="4">
        <v>23</v>
      </c>
      <c r="E26" s="21" t="s">
        <v>1</v>
      </c>
    </row>
    <row r="27" spans="1:5" x14ac:dyDescent="0.25">
      <c r="A27" s="2" t="s">
        <v>94</v>
      </c>
      <c r="B27" s="21" t="s">
        <v>1</v>
      </c>
      <c r="C27" s="25">
        <v>18.18</v>
      </c>
      <c r="D27" s="4">
        <v>24</v>
      </c>
      <c r="E27" s="21" t="s">
        <v>1</v>
      </c>
    </row>
    <row r="28" spans="1:5" x14ac:dyDescent="0.25">
      <c r="A28" s="1" t="s">
        <v>95</v>
      </c>
      <c r="B28" s="23">
        <v>15.436976125056331</v>
      </c>
      <c r="C28" s="25">
        <v>18.2</v>
      </c>
      <c r="D28" s="4">
        <v>25</v>
      </c>
      <c r="E28" s="26">
        <v>0.83437238218780174</v>
      </c>
    </row>
    <row r="29" spans="1:5" x14ac:dyDescent="0.25">
      <c r="A29" s="1" t="s">
        <v>73</v>
      </c>
      <c r="B29" s="23">
        <v>17.472200000000001</v>
      </c>
      <c r="C29" s="25">
        <v>18.41</v>
      </c>
      <c r="D29" s="4">
        <v>26</v>
      </c>
      <c r="E29" s="26">
        <v>0.9496073911658327</v>
      </c>
    </row>
    <row r="30" spans="1:5" x14ac:dyDescent="0.25">
      <c r="A30" s="2" t="s">
        <v>96</v>
      </c>
      <c r="B30" s="21" t="s">
        <v>1</v>
      </c>
      <c r="C30" s="25">
        <v>19.579999999999998</v>
      </c>
      <c r="D30" s="4">
        <v>27</v>
      </c>
      <c r="E30" s="21" t="s">
        <v>1</v>
      </c>
    </row>
    <row r="31" spans="1:5" x14ac:dyDescent="0.25">
      <c r="A31" s="1" t="s">
        <v>97</v>
      </c>
      <c r="B31" s="23">
        <v>20.221141842428768</v>
      </c>
      <c r="C31" s="25">
        <v>20.010000000000002</v>
      </c>
      <c r="D31" s="4">
        <v>28</v>
      </c>
      <c r="E31" s="26">
        <v>1.0172767688282394</v>
      </c>
    </row>
    <row r="32" spans="1:5" x14ac:dyDescent="0.25">
      <c r="A32" s="2" t="s">
        <v>99</v>
      </c>
      <c r="B32" s="21" t="s">
        <v>1</v>
      </c>
      <c r="C32" s="25">
        <v>20.27</v>
      </c>
      <c r="D32" s="4">
        <v>29</v>
      </c>
      <c r="E32" s="21" t="s">
        <v>1</v>
      </c>
    </row>
    <row r="33" spans="1:5" x14ac:dyDescent="0.25">
      <c r="A33" s="1" t="s">
        <v>98</v>
      </c>
      <c r="B33" s="23">
        <v>20.051533091966</v>
      </c>
      <c r="C33" s="25">
        <v>20.48</v>
      </c>
      <c r="D33" s="4">
        <v>30</v>
      </c>
      <c r="E33" s="26">
        <v>0.96444710355401742</v>
      </c>
    </row>
    <row r="34" spans="1:5" x14ac:dyDescent="0.25">
      <c r="A34" s="1" t="s">
        <v>100</v>
      </c>
      <c r="B34" s="23">
        <v>20.087472057448998</v>
      </c>
      <c r="C34" s="25">
        <v>20.58</v>
      </c>
      <c r="D34" s="4">
        <v>31</v>
      </c>
      <c r="E34" s="26">
        <v>0.95925302327814077</v>
      </c>
    </row>
    <row r="35" spans="1:5" x14ac:dyDescent="0.25">
      <c r="A35" s="2" t="s">
        <v>101</v>
      </c>
      <c r="B35" s="21" t="s">
        <v>1</v>
      </c>
      <c r="C35" s="25">
        <v>21.22</v>
      </c>
      <c r="D35" s="4">
        <v>32</v>
      </c>
      <c r="E35" s="21" t="s">
        <v>1</v>
      </c>
    </row>
    <row r="36" spans="1:5" x14ac:dyDescent="0.25">
      <c r="A36" s="2" t="s">
        <v>102</v>
      </c>
      <c r="B36" s="21" t="s">
        <v>1</v>
      </c>
      <c r="C36" s="25">
        <v>23.23</v>
      </c>
      <c r="D36" s="4">
        <v>33</v>
      </c>
      <c r="E36" s="21" t="s">
        <v>1</v>
      </c>
    </row>
    <row r="37" spans="1:5" x14ac:dyDescent="0.25">
      <c r="A37" s="2" t="s">
        <v>103</v>
      </c>
      <c r="B37" s="21" t="s">
        <v>1</v>
      </c>
      <c r="C37" s="25">
        <v>23.24</v>
      </c>
      <c r="D37" s="4">
        <v>34</v>
      </c>
      <c r="E37" s="21" t="s">
        <v>1</v>
      </c>
    </row>
    <row r="38" spans="1:5" x14ac:dyDescent="0.25">
      <c r="A38" s="2" t="s">
        <v>104</v>
      </c>
      <c r="B38" s="21" t="s">
        <v>1</v>
      </c>
      <c r="C38" s="25">
        <v>23.3</v>
      </c>
      <c r="D38" s="4">
        <v>35</v>
      </c>
      <c r="E38" s="21" t="s">
        <v>1</v>
      </c>
    </row>
    <row r="39" spans="1:5" x14ac:dyDescent="0.25">
      <c r="A39" s="1" t="s">
        <v>105</v>
      </c>
      <c r="B39" s="23">
        <v>23.201050984564585</v>
      </c>
      <c r="C39" s="25">
        <v>24.27</v>
      </c>
      <c r="D39" s="4">
        <v>36</v>
      </c>
      <c r="E39" s="26">
        <v>0.95222151421540457</v>
      </c>
    </row>
    <row r="40" spans="1:5" x14ac:dyDescent="0.25">
      <c r="A40" s="1" t="s">
        <v>106</v>
      </c>
      <c r="B40" s="23">
        <v>23.060000000000002</v>
      </c>
      <c r="C40" s="25">
        <v>24.29</v>
      </c>
      <c r="D40" s="4">
        <v>37</v>
      </c>
      <c r="E40" s="26">
        <v>0.94011544011544024</v>
      </c>
    </row>
    <row r="41" spans="1:5" x14ac:dyDescent="0.25">
      <c r="A41" s="1" t="s">
        <v>69</v>
      </c>
      <c r="B41" s="23">
        <v>21.095394403098524</v>
      </c>
      <c r="C41" s="25">
        <v>26.3</v>
      </c>
      <c r="D41" s="4">
        <v>38</v>
      </c>
      <c r="E41" s="26">
        <v>0.74757731070416067</v>
      </c>
    </row>
    <row r="42" spans="1:5" x14ac:dyDescent="0.25">
      <c r="A42" s="2" t="s">
        <v>107</v>
      </c>
      <c r="B42" s="21" t="s">
        <v>1</v>
      </c>
      <c r="C42" s="25">
        <v>26.31</v>
      </c>
      <c r="D42" s="4">
        <v>39</v>
      </c>
      <c r="E42" s="21" t="s">
        <v>1</v>
      </c>
    </row>
    <row r="43" spans="1:5" x14ac:dyDescent="0.25">
      <c r="A43" s="2" t="s">
        <v>108</v>
      </c>
      <c r="B43" s="21" t="s">
        <v>1</v>
      </c>
      <c r="C43" s="25">
        <v>26.31</v>
      </c>
      <c r="D43" s="4">
        <v>40</v>
      </c>
      <c r="E43" s="21" t="s">
        <v>1</v>
      </c>
    </row>
    <row r="44" spans="1:5" x14ac:dyDescent="0.25">
      <c r="A44" s="1" t="s">
        <v>77</v>
      </c>
      <c r="B44" s="23">
        <v>28.438955215404654</v>
      </c>
      <c r="C44" s="25">
        <v>28.29</v>
      </c>
      <c r="D44" s="4">
        <v>41</v>
      </c>
      <c r="E44" s="26">
        <v>1.0086406173427231</v>
      </c>
    </row>
  </sheetData>
  <sortState ref="A2:D42">
    <sortCondition ref="C2:C42"/>
  </sortState>
  <mergeCells count="1">
    <mergeCell ref="C1:E1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8" workbookViewId="0">
      <selection activeCell="A32" sqref="A32"/>
    </sheetView>
  </sheetViews>
  <sheetFormatPr defaultRowHeight="15" x14ac:dyDescent="0.25"/>
  <cols>
    <col min="1" max="1" width="21.5703125" customWidth="1"/>
    <col min="2" max="2" width="10.140625" customWidth="1"/>
    <col min="3" max="4" width="13.140625" customWidth="1"/>
  </cols>
  <sheetData>
    <row r="1" spans="1:4" ht="18.75" thickBot="1" x14ac:dyDescent="0.3">
      <c r="A1" s="75" t="s">
        <v>40</v>
      </c>
    </row>
    <row r="2" spans="1:4" ht="18" x14ac:dyDescent="0.25">
      <c r="A2" s="38" t="s">
        <v>39</v>
      </c>
      <c r="B2" s="39"/>
      <c r="C2" s="125">
        <v>43666</v>
      </c>
      <c r="D2" s="126"/>
    </row>
    <row r="4" spans="1:4" ht="38.25" x14ac:dyDescent="0.25">
      <c r="A4" s="29" t="s">
        <v>41</v>
      </c>
      <c r="B4" s="30" t="s">
        <v>43</v>
      </c>
      <c r="C4" s="31" t="s">
        <v>4</v>
      </c>
      <c r="D4" s="32" t="s">
        <v>5</v>
      </c>
    </row>
    <row r="5" spans="1:4" x14ac:dyDescent="0.25">
      <c r="A5" s="35" t="s">
        <v>70</v>
      </c>
      <c r="B5" s="36">
        <v>18.292732000000001</v>
      </c>
      <c r="C5" s="36">
        <v>18.2</v>
      </c>
      <c r="D5" s="37">
        <v>1.008455808600893</v>
      </c>
    </row>
    <row r="6" spans="1:4" x14ac:dyDescent="0.25">
      <c r="A6" s="35" t="s">
        <v>59</v>
      </c>
      <c r="B6" s="36">
        <v>20.481453063776492</v>
      </c>
      <c r="C6" s="36">
        <v>20.41</v>
      </c>
      <c r="D6" s="37">
        <v>1.0057832594141973</v>
      </c>
    </row>
    <row r="7" spans="1:4" x14ac:dyDescent="0.25">
      <c r="A7" s="35" t="s">
        <v>61</v>
      </c>
      <c r="B7" s="36">
        <v>19.328616545100694</v>
      </c>
      <c r="C7" s="36">
        <v>19.260000000000002</v>
      </c>
      <c r="D7" s="37">
        <v>1.0059103429810028</v>
      </c>
    </row>
    <row r="8" spans="1:4" x14ac:dyDescent="0.25">
      <c r="A8" s="35" t="s">
        <v>136</v>
      </c>
      <c r="B8" s="36">
        <v>17.237378475326729</v>
      </c>
      <c r="C8" s="36">
        <v>17.23</v>
      </c>
      <c r="D8" s="37">
        <v>1.0007328586512123</v>
      </c>
    </row>
    <row r="9" spans="1:4" x14ac:dyDescent="0.25">
      <c r="A9" s="35" t="s">
        <v>88</v>
      </c>
      <c r="B9" s="36">
        <v>24.497679999999999</v>
      </c>
      <c r="C9" s="36">
        <v>24.52</v>
      </c>
      <c r="D9" s="37">
        <v>0.99852939598138268</v>
      </c>
    </row>
    <row r="10" spans="1:4" x14ac:dyDescent="0.25">
      <c r="A10" s="35" t="s">
        <v>127</v>
      </c>
      <c r="B10" s="36">
        <v>25.448738069729114</v>
      </c>
      <c r="C10" s="36">
        <v>25.49</v>
      </c>
      <c r="D10" s="37">
        <v>0.99736156627257966</v>
      </c>
    </row>
    <row r="11" spans="1:4" x14ac:dyDescent="0.25">
      <c r="A11" s="35" t="s">
        <v>92</v>
      </c>
      <c r="B11" s="36">
        <v>25.454291218483039</v>
      </c>
      <c r="C11" s="36">
        <v>26</v>
      </c>
      <c r="D11" s="37">
        <v>0.99068486868178518</v>
      </c>
    </row>
    <row r="12" spans="1:4" x14ac:dyDescent="0.25">
      <c r="A12" s="35" t="s">
        <v>62</v>
      </c>
      <c r="B12" s="36">
        <v>22.296379388201345</v>
      </c>
      <c r="C12" s="36">
        <v>22.45</v>
      </c>
      <c r="D12" s="37">
        <v>0.98877086927628599</v>
      </c>
    </row>
    <row r="13" spans="1:4" x14ac:dyDescent="0.25">
      <c r="A13" s="35" t="s">
        <v>64</v>
      </c>
      <c r="B13" s="36">
        <v>20.261523319018341</v>
      </c>
      <c r="C13" s="36">
        <v>20.46</v>
      </c>
      <c r="D13" s="37">
        <v>0.98409590012811676</v>
      </c>
    </row>
    <row r="14" spans="1:4" x14ac:dyDescent="0.25">
      <c r="A14" s="35" t="s">
        <v>82</v>
      </c>
      <c r="B14" s="36">
        <v>21.205251573258121</v>
      </c>
      <c r="C14" s="36">
        <v>21.56</v>
      </c>
      <c r="D14" s="37">
        <v>0.97306816013356601</v>
      </c>
    </row>
    <row r="15" spans="1:4" x14ac:dyDescent="0.25">
      <c r="A15" s="35" t="s">
        <v>65</v>
      </c>
      <c r="B15" s="36">
        <v>20.536916086907453</v>
      </c>
      <c r="C15" s="36">
        <v>21.32</v>
      </c>
      <c r="D15" s="37">
        <v>0.97037420138684305</v>
      </c>
    </row>
    <row r="16" spans="1:4" x14ac:dyDescent="0.25">
      <c r="A16" s="35" t="s">
        <v>67</v>
      </c>
      <c r="B16" s="36">
        <v>24.313280946000003</v>
      </c>
      <c r="C16" s="36">
        <v>25.16</v>
      </c>
      <c r="D16" s="37">
        <v>0.97055770765118743</v>
      </c>
    </row>
    <row r="17" spans="1:4" x14ac:dyDescent="0.25">
      <c r="A17" s="35" t="s">
        <v>130</v>
      </c>
      <c r="B17" s="36">
        <v>21.002854528490676</v>
      </c>
      <c r="C17" s="36">
        <v>21.51</v>
      </c>
      <c r="D17" s="37">
        <v>0.96134056439093796</v>
      </c>
    </row>
    <row r="18" spans="1:4" x14ac:dyDescent="0.25">
      <c r="A18" s="35" t="s">
        <v>132</v>
      </c>
      <c r="B18" s="36">
        <v>25.13706588006173</v>
      </c>
      <c r="C18" s="36">
        <v>26.06</v>
      </c>
      <c r="D18" s="37">
        <v>0.96663158055617371</v>
      </c>
    </row>
    <row r="19" spans="1:4" x14ac:dyDescent="0.25">
      <c r="A19" s="35" t="s">
        <v>97</v>
      </c>
      <c r="B19" s="36">
        <v>29.022774713985562</v>
      </c>
      <c r="C19" s="36">
        <v>30.27</v>
      </c>
      <c r="D19" s="37">
        <v>0.95365174992469659</v>
      </c>
    </row>
    <row r="20" spans="1:4" x14ac:dyDescent="0.25">
      <c r="A20" s="35" t="s">
        <v>112</v>
      </c>
      <c r="B20" s="36">
        <v>24.336982379994886</v>
      </c>
      <c r="C20" s="36">
        <v>26.03</v>
      </c>
      <c r="D20" s="37">
        <v>0.94288911607810366</v>
      </c>
    </row>
    <row r="21" spans="1:4" x14ac:dyDescent="0.25">
      <c r="A21" s="35" t="s">
        <v>131</v>
      </c>
      <c r="B21" s="36">
        <v>23.302605277675692</v>
      </c>
      <c r="C21" s="36">
        <v>25.11</v>
      </c>
      <c r="D21" s="37">
        <v>0.93335298880486783</v>
      </c>
    </row>
    <row r="22" spans="1:4" x14ac:dyDescent="0.25">
      <c r="A22" s="35" t="s">
        <v>134</v>
      </c>
      <c r="B22" s="36">
        <v>23.060433191217353</v>
      </c>
      <c r="C22" s="36">
        <v>24.57</v>
      </c>
      <c r="D22" s="37">
        <v>0.92590416968422773</v>
      </c>
    </row>
    <row r="23" spans="1:4" x14ac:dyDescent="0.25">
      <c r="A23" s="35" t="s">
        <v>60</v>
      </c>
      <c r="B23" s="36">
        <v>27.356975781099131</v>
      </c>
      <c r="C23" s="36">
        <v>30.27</v>
      </c>
      <c r="D23" s="37">
        <v>0.90626144149309518</v>
      </c>
    </row>
    <row r="24" spans="1:4" x14ac:dyDescent="0.25">
      <c r="A24" s="35" t="s">
        <v>84</v>
      </c>
      <c r="B24" s="36">
        <v>21.137828364320384</v>
      </c>
      <c r="C24" s="36">
        <v>24.17</v>
      </c>
      <c r="D24" s="37">
        <v>0.9</v>
      </c>
    </row>
    <row r="25" spans="1:4" x14ac:dyDescent="0.25">
      <c r="A25" s="35" t="s">
        <v>145</v>
      </c>
      <c r="B25" s="36">
        <v>28.312200000000001</v>
      </c>
      <c r="C25" s="36">
        <v>31.39</v>
      </c>
      <c r="D25" s="37">
        <v>0.90113927670579763</v>
      </c>
    </row>
    <row r="26" spans="1:4" ht="38.25" x14ac:dyDescent="0.25">
      <c r="A26" s="14" t="s">
        <v>42</v>
      </c>
      <c r="B26" s="30" t="s">
        <v>43</v>
      </c>
      <c r="C26" s="19" t="s">
        <v>4</v>
      </c>
      <c r="D26" s="18" t="s">
        <v>5</v>
      </c>
    </row>
    <row r="27" spans="1:4" x14ac:dyDescent="0.25">
      <c r="A27" s="35" t="s">
        <v>69</v>
      </c>
      <c r="B27" s="36">
        <v>14.2800885</v>
      </c>
      <c r="C27" s="36">
        <v>14.09</v>
      </c>
      <c r="D27" s="37">
        <v>1.0223863475052593</v>
      </c>
    </row>
    <row r="28" spans="1:4" x14ac:dyDescent="0.25">
      <c r="A28" s="35" t="s">
        <v>72</v>
      </c>
      <c r="B28" s="36">
        <v>11.576933976710363</v>
      </c>
      <c r="C28" s="36">
        <v>12.03</v>
      </c>
      <c r="D28" s="37">
        <v>0.99265705211778665</v>
      </c>
    </row>
    <row r="29" spans="1:4" x14ac:dyDescent="0.25">
      <c r="A29" s="35" t="s">
        <v>177</v>
      </c>
      <c r="B29" s="36">
        <v>14.073475</v>
      </c>
      <c r="C29" s="36">
        <v>14.33</v>
      </c>
      <c r="D29" s="37" t="s">
        <v>1</v>
      </c>
    </row>
    <row r="30" spans="1:4" x14ac:dyDescent="0.25">
      <c r="A30" s="35" t="s">
        <v>89</v>
      </c>
      <c r="B30" s="36">
        <v>11.011196251848721</v>
      </c>
      <c r="C30" s="36">
        <v>11.34</v>
      </c>
      <c r="D30" s="37">
        <v>0.95261882040248991</v>
      </c>
    </row>
    <row r="31" spans="1:4" x14ac:dyDescent="0.25">
      <c r="A31" s="35" t="s">
        <v>143</v>
      </c>
      <c r="B31" s="36">
        <v>10.246604971046615</v>
      </c>
      <c r="C31" s="36">
        <v>11.09</v>
      </c>
      <c r="D31" s="37">
        <v>0.93371966010283436</v>
      </c>
    </row>
    <row r="32" spans="1:4" x14ac:dyDescent="0.25">
      <c r="A32" s="35" t="s">
        <v>75</v>
      </c>
      <c r="B32" s="36">
        <v>12.031439680336833</v>
      </c>
      <c r="C32" s="36">
        <v>12.56</v>
      </c>
      <c r="D32" s="37">
        <v>0.93188350670650333</v>
      </c>
    </row>
  </sheetData>
  <mergeCells count="1">
    <mergeCell ref="C2:D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2" sqref="A22"/>
    </sheetView>
  </sheetViews>
  <sheetFormatPr defaultRowHeight="15" x14ac:dyDescent="0.25"/>
  <cols>
    <col min="1" max="1" width="21.85546875" customWidth="1"/>
    <col min="7" max="7" width="11.140625" bestFit="1" customWidth="1"/>
  </cols>
  <sheetData>
    <row r="1" spans="1:7" ht="18.75" x14ac:dyDescent="0.3">
      <c r="A1" s="51" t="s">
        <v>44</v>
      </c>
      <c r="B1" s="76"/>
      <c r="D1" s="123">
        <v>43673</v>
      </c>
      <c r="E1" s="123"/>
      <c r="F1" s="123"/>
      <c r="G1" s="123"/>
    </row>
    <row r="2" spans="1:7" x14ac:dyDescent="0.25">
      <c r="A2" s="54"/>
      <c r="B2" s="55"/>
    </row>
    <row r="3" spans="1:7" ht="26.25" x14ac:dyDescent="0.25">
      <c r="A3" s="56" t="s">
        <v>21</v>
      </c>
      <c r="B3" s="57" t="s">
        <v>0</v>
      </c>
      <c r="C3" s="59" t="s">
        <v>4</v>
      </c>
      <c r="D3" s="59" t="s">
        <v>27</v>
      </c>
      <c r="E3" s="59" t="s">
        <v>28</v>
      </c>
      <c r="F3" s="82" t="s">
        <v>45</v>
      </c>
      <c r="G3" s="60" t="s">
        <v>5</v>
      </c>
    </row>
    <row r="4" spans="1:7" x14ac:dyDescent="0.25">
      <c r="A4" s="77" t="s">
        <v>106</v>
      </c>
      <c r="B4" s="79">
        <v>18.368032555150638</v>
      </c>
      <c r="C4" s="73">
        <v>17.110000000000003</v>
      </c>
      <c r="D4" s="4">
        <v>1</v>
      </c>
      <c r="E4" s="61">
        <v>3</v>
      </c>
      <c r="F4" s="25">
        <v>19.147199999999998</v>
      </c>
      <c r="G4" s="62">
        <v>0.96716368947889009</v>
      </c>
    </row>
    <row r="5" spans="1:7" x14ac:dyDescent="0.25">
      <c r="A5" s="77" t="s">
        <v>73</v>
      </c>
      <c r="B5" s="79">
        <v>13.522812349495876</v>
      </c>
      <c r="C5" s="73">
        <v>12.24</v>
      </c>
      <c r="D5" s="4">
        <v>2</v>
      </c>
      <c r="E5" s="61">
        <v>1</v>
      </c>
      <c r="F5" s="25">
        <v>13.5328</v>
      </c>
      <c r="G5" s="62">
        <v>0.99880140522943972</v>
      </c>
    </row>
    <row r="6" spans="1:7" x14ac:dyDescent="0.25">
      <c r="A6" s="77" t="s">
        <v>116</v>
      </c>
      <c r="B6" s="79">
        <v>20.512499999999999</v>
      </c>
      <c r="C6" s="73">
        <v>20.16</v>
      </c>
      <c r="D6" s="4">
        <v>3</v>
      </c>
      <c r="E6" s="4">
        <v>4</v>
      </c>
      <c r="F6" s="25">
        <v>22.4192</v>
      </c>
      <c r="G6" s="62">
        <v>0.91873972039473684</v>
      </c>
    </row>
    <row r="7" spans="1:7" x14ac:dyDescent="0.25">
      <c r="A7" s="77" t="s">
        <v>77</v>
      </c>
      <c r="B7" s="79">
        <v>20.443797930504012</v>
      </c>
      <c r="C7" s="73">
        <v>20.37</v>
      </c>
      <c r="D7" s="4">
        <v>4</v>
      </c>
      <c r="E7" s="61">
        <v>2</v>
      </c>
      <c r="F7" s="25">
        <v>23.054400000000001</v>
      </c>
      <c r="G7" s="62">
        <v>0.89818382106074679</v>
      </c>
    </row>
    <row r="8" spans="1:7" x14ac:dyDescent="0.25">
      <c r="A8" s="77" t="s">
        <v>78</v>
      </c>
      <c r="B8" s="79">
        <v>20.401014180868771</v>
      </c>
      <c r="C8" s="73">
        <v>20.57</v>
      </c>
      <c r="D8" s="4">
        <v>5</v>
      </c>
      <c r="E8" s="61">
        <v>5</v>
      </c>
      <c r="F8" s="25">
        <v>23.278399999999998</v>
      </c>
      <c r="G8" s="62">
        <v>0.88085394511228354</v>
      </c>
    </row>
    <row r="9" spans="1:7" x14ac:dyDescent="0.25">
      <c r="A9" s="77" t="s">
        <v>72</v>
      </c>
      <c r="B9" s="79">
        <v>14.13952681677991</v>
      </c>
      <c r="C9" s="80">
        <v>14.510000000000002</v>
      </c>
      <c r="D9" s="4">
        <v>6</v>
      </c>
      <c r="E9" s="4">
        <v>1</v>
      </c>
      <c r="F9" s="80">
        <v>14.510000000000002</v>
      </c>
      <c r="G9" s="62">
        <v>0.9584205181571166</v>
      </c>
    </row>
    <row r="10" spans="1:7" x14ac:dyDescent="0.25">
      <c r="A10" s="77" t="s">
        <v>69</v>
      </c>
      <c r="B10" s="79">
        <v>16.306251462290678</v>
      </c>
      <c r="C10" s="81">
        <v>17.010000000000002</v>
      </c>
      <c r="D10" s="4">
        <v>7</v>
      </c>
      <c r="E10" s="4">
        <v>2</v>
      </c>
      <c r="F10" s="25">
        <v>16.430877192982457</v>
      </c>
      <c r="G10" s="62">
        <v>0.98757578940563984</v>
      </c>
    </row>
    <row r="11" spans="1:7" ht="26.25" x14ac:dyDescent="0.25">
      <c r="A11" s="56" t="s">
        <v>41</v>
      </c>
      <c r="B11" s="57" t="s">
        <v>0</v>
      </c>
      <c r="C11" s="59" t="s">
        <v>4</v>
      </c>
      <c r="D11" s="59" t="s">
        <v>27</v>
      </c>
      <c r="E11" s="59" t="s">
        <v>28</v>
      </c>
      <c r="F11" s="82" t="s">
        <v>45</v>
      </c>
      <c r="G11" s="60" t="s">
        <v>5</v>
      </c>
    </row>
    <row r="12" spans="1:7" x14ac:dyDescent="0.25">
      <c r="A12" s="77" t="s">
        <v>88</v>
      </c>
      <c r="B12" s="78">
        <v>25.146223786025011</v>
      </c>
      <c r="C12" s="36">
        <v>24.44</v>
      </c>
      <c r="D12" s="77">
        <v>1</v>
      </c>
      <c r="E12" s="61">
        <v>6</v>
      </c>
      <c r="F12" s="36">
        <v>24.44</v>
      </c>
      <c r="G12" s="62">
        <v>1.0130060024886431</v>
      </c>
    </row>
    <row r="13" spans="1:7" x14ac:dyDescent="0.25">
      <c r="A13" s="77" t="s">
        <v>136</v>
      </c>
      <c r="B13" s="78">
        <v>17.343614276854993</v>
      </c>
      <c r="C13" s="36">
        <v>17.190000000000001</v>
      </c>
      <c r="D13" s="77">
        <v>2</v>
      </c>
      <c r="E13" s="61">
        <v>1</v>
      </c>
      <c r="F13" s="36">
        <v>17.190000000000001</v>
      </c>
      <c r="G13" s="62">
        <v>1.0071995252048773</v>
      </c>
    </row>
    <row r="14" spans="1:7" x14ac:dyDescent="0.25">
      <c r="A14" s="77" t="s">
        <v>64</v>
      </c>
      <c r="B14" s="78">
        <v>20.150103852619758</v>
      </c>
      <c r="C14" s="36">
        <v>20.029999999999998</v>
      </c>
      <c r="D14" s="77">
        <v>3</v>
      </c>
      <c r="E14" s="61">
        <v>3</v>
      </c>
      <c r="F14" s="36">
        <v>20.029999999999998</v>
      </c>
      <c r="G14" s="62">
        <v>1.0255082230088974</v>
      </c>
    </row>
    <row r="15" spans="1:7" x14ac:dyDescent="0.25">
      <c r="A15" s="77" t="s">
        <v>63</v>
      </c>
      <c r="B15" s="78">
        <v>19.248884489701972</v>
      </c>
      <c r="C15" s="36">
        <v>19.41</v>
      </c>
      <c r="D15" s="77">
        <v>4</v>
      </c>
      <c r="E15" s="4">
        <v>2</v>
      </c>
      <c r="F15" s="36">
        <v>19.41</v>
      </c>
      <c r="G15" s="62">
        <v>1.0015190756194583</v>
      </c>
    </row>
    <row r="16" spans="1:7" x14ac:dyDescent="0.25">
      <c r="A16" s="77" t="s">
        <v>110</v>
      </c>
      <c r="B16" s="78">
        <v>25.363310281442025</v>
      </c>
      <c r="C16" s="36">
        <v>26.020000000000007</v>
      </c>
      <c r="D16" s="77">
        <v>5</v>
      </c>
      <c r="E16" s="61">
        <v>8</v>
      </c>
      <c r="F16" s="36">
        <v>26.020000000000007</v>
      </c>
      <c r="G16" s="62">
        <v>0.97621465417987541</v>
      </c>
    </row>
    <row r="17" spans="1:7" x14ac:dyDescent="0.25">
      <c r="A17" s="77" t="s">
        <v>65</v>
      </c>
      <c r="B17" s="78">
        <v>20.558296365841443</v>
      </c>
      <c r="C17" s="36">
        <v>21.349999999999998</v>
      </c>
      <c r="D17" s="77">
        <v>6</v>
      </c>
      <c r="E17" s="4">
        <v>4</v>
      </c>
      <c r="F17" s="36">
        <v>21.349999999999998</v>
      </c>
      <c r="G17" s="62">
        <v>0.97716134668868904</v>
      </c>
    </row>
    <row r="18" spans="1:7" x14ac:dyDescent="0.25">
      <c r="A18" s="77" t="s">
        <v>58</v>
      </c>
      <c r="B18" s="78">
        <v>20.552407867503852</v>
      </c>
      <c r="C18" s="36">
        <v>21.359999999999996</v>
      </c>
      <c r="D18" s="77">
        <v>7</v>
      </c>
      <c r="E18" s="4">
        <v>5</v>
      </c>
      <c r="F18" s="36">
        <v>21.359999999999996</v>
      </c>
      <c r="G18" s="62">
        <v>0.96131029050335182</v>
      </c>
    </row>
    <row r="19" spans="1:7" x14ac:dyDescent="0.25">
      <c r="A19" s="77" t="s">
        <v>60</v>
      </c>
      <c r="B19" s="78">
        <v>27.280634569253287</v>
      </c>
      <c r="C19" s="36">
        <v>28.129999999999995</v>
      </c>
      <c r="D19" s="77">
        <v>8</v>
      </c>
      <c r="E19" s="4">
        <v>9</v>
      </c>
      <c r="F19" s="36">
        <v>28.129999999999995</v>
      </c>
      <c r="G19" s="62">
        <v>0.99095493852508354</v>
      </c>
    </row>
    <row r="20" spans="1:7" x14ac:dyDescent="0.25">
      <c r="A20" s="77" t="s">
        <v>112</v>
      </c>
      <c r="B20" s="78">
        <v>24.494710255686201</v>
      </c>
      <c r="C20" s="36">
        <v>25.46</v>
      </c>
      <c r="D20" s="77">
        <v>9</v>
      </c>
      <c r="E20" s="4">
        <v>1</v>
      </c>
      <c r="F20" s="36">
        <v>25.46</v>
      </c>
      <c r="G20" s="62">
        <v>0.96589279307992848</v>
      </c>
    </row>
    <row r="21" spans="1:7" x14ac:dyDescent="0.25">
      <c r="A21" s="77" t="s">
        <v>67</v>
      </c>
      <c r="B21" s="78">
        <v>24.440993878955414</v>
      </c>
      <c r="C21" s="36">
        <v>25.579999999999995</v>
      </c>
      <c r="D21" s="77">
        <v>10</v>
      </c>
      <c r="E21" s="4">
        <v>7</v>
      </c>
      <c r="F21" s="36">
        <v>25.579999999999995</v>
      </c>
      <c r="G21" s="62">
        <v>0.95259120532612618</v>
      </c>
    </row>
    <row r="22" spans="1:7" x14ac:dyDescent="0.25">
      <c r="A22" s="77" t="s">
        <v>97</v>
      </c>
      <c r="B22" s="78">
        <v>29.031377057550884</v>
      </c>
      <c r="C22" s="36">
        <v>34.459999999999994</v>
      </c>
      <c r="D22" s="77">
        <v>11</v>
      </c>
      <c r="E22" s="4">
        <v>10</v>
      </c>
      <c r="F22" s="36">
        <v>28.55</v>
      </c>
      <c r="G22" s="62">
        <f t="shared" ref="G22" si="0">E22/D22</f>
        <v>0.90909090909090906</v>
      </c>
    </row>
  </sheetData>
  <mergeCells count="1">
    <mergeCell ref="D1:G1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A27" sqref="A27"/>
    </sheetView>
  </sheetViews>
  <sheetFormatPr defaultRowHeight="15" x14ac:dyDescent="0.25"/>
  <cols>
    <col min="1" max="1" width="22.42578125" customWidth="1"/>
    <col min="2" max="3" width="11.140625" customWidth="1"/>
    <col min="4" max="4" width="13.5703125" customWidth="1"/>
    <col min="5" max="5" width="11.140625" customWidth="1"/>
  </cols>
  <sheetData>
    <row r="1" spans="1:4" ht="18" x14ac:dyDescent="0.25">
      <c r="A1" s="38" t="s">
        <v>50</v>
      </c>
      <c r="B1" s="39"/>
      <c r="C1" s="125">
        <v>43680</v>
      </c>
      <c r="D1" s="126"/>
    </row>
    <row r="2" spans="1:4" x14ac:dyDescent="0.25">
      <c r="A2" t="s">
        <v>48</v>
      </c>
    </row>
    <row r="3" spans="1:4" ht="25.5" x14ac:dyDescent="0.25">
      <c r="A3" s="29" t="s">
        <v>49</v>
      </c>
      <c r="B3" s="30" t="s">
        <v>0</v>
      </c>
      <c r="C3" s="31" t="s">
        <v>4</v>
      </c>
      <c r="D3" s="32" t="s">
        <v>5</v>
      </c>
    </row>
    <row r="4" spans="1:4" x14ac:dyDescent="0.25">
      <c r="A4" s="87" t="s">
        <v>63</v>
      </c>
      <c r="B4" s="36">
        <v>24.559357800718395</v>
      </c>
      <c r="C4" s="36">
        <v>24.28</v>
      </c>
      <c r="D4" s="37">
        <v>1.0190298229372208</v>
      </c>
    </row>
    <row r="5" spans="1:4" x14ac:dyDescent="0.25">
      <c r="A5" s="87" t="s">
        <v>61</v>
      </c>
      <c r="B5" s="36">
        <v>24.505898085554165</v>
      </c>
      <c r="C5" s="36">
        <v>24.35</v>
      </c>
      <c r="D5" s="37">
        <v>1.0105693617324856</v>
      </c>
    </row>
    <row r="6" spans="1:4" x14ac:dyDescent="0.25">
      <c r="A6" s="87" t="s">
        <v>127</v>
      </c>
      <c r="B6" s="36">
        <v>32.56163099363247</v>
      </c>
      <c r="C6" s="36">
        <v>32.5</v>
      </c>
      <c r="D6" s="37">
        <v>1.0031284768341353</v>
      </c>
    </row>
    <row r="7" spans="1:4" x14ac:dyDescent="0.25">
      <c r="A7" s="87" t="s">
        <v>67</v>
      </c>
      <c r="B7" s="36">
        <v>31.282545341696583</v>
      </c>
      <c r="C7" s="36">
        <v>31.32</v>
      </c>
      <c r="D7" s="37">
        <v>0.99802036689728257</v>
      </c>
    </row>
    <row r="8" spans="1:4" x14ac:dyDescent="0.25">
      <c r="A8" s="87" t="s">
        <v>64</v>
      </c>
      <c r="B8" s="36">
        <v>25.238024923170393</v>
      </c>
      <c r="C8" s="36">
        <v>25.29</v>
      </c>
      <c r="D8" s="37">
        <v>0.99660071439963327</v>
      </c>
    </row>
    <row r="9" spans="1:4" x14ac:dyDescent="0.25">
      <c r="A9" s="87" t="s">
        <v>59</v>
      </c>
      <c r="B9" s="36">
        <v>26.264682267729597</v>
      </c>
      <c r="C9" s="36">
        <v>26.33</v>
      </c>
      <c r="D9" s="37">
        <v>0.99589970293343399</v>
      </c>
    </row>
    <row r="10" spans="1:4" x14ac:dyDescent="0.25">
      <c r="A10" s="87" t="s">
        <v>92</v>
      </c>
      <c r="B10" s="36">
        <v>32.487788722490187</v>
      </c>
      <c r="C10" s="36">
        <v>33.03</v>
      </c>
      <c r="D10" s="37">
        <v>0.99282847818911679</v>
      </c>
    </row>
    <row r="11" spans="1:4" x14ac:dyDescent="0.25">
      <c r="A11" s="87" t="s">
        <v>88</v>
      </c>
      <c r="B11" s="36">
        <v>31.197364078125407</v>
      </c>
      <c r="C11" s="36">
        <v>31.41</v>
      </c>
      <c r="D11" s="37">
        <v>0.98881452278408244</v>
      </c>
    </row>
    <row r="12" spans="1:4" x14ac:dyDescent="0.25">
      <c r="A12" s="87" t="s">
        <v>65</v>
      </c>
      <c r="B12" s="36">
        <v>26.428729506622847</v>
      </c>
      <c r="C12" s="36">
        <v>27.22</v>
      </c>
      <c r="D12" s="37">
        <v>0.976171102717591</v>
      </c>
    </row>
    <row r="13" spans="1:4" x14ac:dyDescent="0.25">
      <c r="A13" s="87" t="s">
        <v>136</v>
      </c>
      <c r="B13" s="36">
        <v>21.560688192164619</v>
      </c>
      <c r="C13" s="36">
        <v>22.37</v>
      </c>
      <c r="D13" s="37">
        <v>0.96983700752871194</v>
      </c>
    </row>
    <row r="14" spans="1:4" x14ac:dyDescent="0.25">
      <c r="A14" s="87" t="s">
        <v>72</v>
      </c>
      <c r="B14" s="36">
        <v>33.1102123339885</v>
      </c>
      <c r="C14" s="36">
        <v>33.590000000000003</v>
      </c>
      <c r="D14" s="37">
        <v>0.97646946218678221</v>
      </c>
    </row>
    <row r="15" spans="1:4" x14ac:dyDescent="0.25">
      <c r="A15" s="87" t="s">
        <v>58</v>
      </c>
      <c r="B15" s="36">
        <v>26.299252256537404</v>
      </c>
      <c r="C15" s="36">
        <v>27.37</v>
      </c>
      <c r="D15" s="37">
        <v>0.95952035344220898</v>
      </c>
    </row>
    <row r="16" spans="1:4" x14ac:dyDescent="0.25">
      <c r="A16" s="87" t="s">
        <v>184</v>
      </c>
      <c r="B16" s="36">
        <v>35.581014287613151</v>
      </c>
      <c r="C16" s="36">
        <v>37.28</v>
      </c>
      <c r="D16" s="37">
        <v>0.96000953236713304</v>
      </c>
    </row>
    <row r="17" spans="1:4" x14ac:dyDescent="0.25">
      <c r="A17" s="87" t="s">
        <v>112</v>
      </c>
      <c r="B17" s="36">
        <v>31.456648446014675</v>
      </c>
      <c r="C17" s="36">
        <v>33.44</v>
      </c>
      <c r="D17" s="37">
        <v>0.94153401413115978</v>
      </c>
    </row>
    <row r="18" spans="1:4" x14ac:dyDescent="0.25">
      <c r="A18" s="87" t="s">
        <v>134</v>
      </c>
      <c r="B18" s="36">
        <v>29.257314490393245</v>
      </c>
      <c r="C18" s="36">
        <v>31.58</v>
      </c>
      <c r="D18" s="37">
        <v>0.92061076592248403</v>
      </c>
    </row>
    <row r="19" spans="1:4" x14ac:dyDescent="0.25">
      <c r="A19" s="87" t="s">
        <v>60</v>
      </c>
      <c r="B19" s="36">
        <v>35.327314178599487</v>
      </c>
      <c r="C19" s="36">
        <v>38.07</v>
      </c>
      <c r="D19" s="37">
        <v>0.9325454385045685</v>
      </c>
    </row>
    <row r="20" spans="1:4" x14ac:dyDescent="0.25">
      <c r="A20" s="87" t="s">
        <v>132</v>
      </c>
      <c r="B20" s="36">
        <v>32.228291200305222</v>
      </c>
      <c r="C20" s="36">
        <v>37.36</v>
      </c>
      <c r="D20" s="37">
        <v>0.86118312058090574</v>
      </c>
    </row>
    <row r="21" spans="1:4" ht="25.5" x14ac:dyDescent="0.25">
      <c r="A21" s="29" t="s">
        <v>51</v>
      </c>
      <c r="B21" s="30" t="s">
        <v>0</v>
      </c>
      <c r="C21" s="31" t="s">
        <v>4</v>
      </c>
      <c r="D21" s="32" t="s">
        <v>5</v>
      </c>
    </row>
    <row r="22" spans="1:4" x14ac:dyDescent="0.25">
      <c r="A22" s="87" t="s">
        <v>69</v>
      </c>
      <c r="B22" s="36">
        <v>18.066792385954926</v>
      </c>
      <c r="C22" s="36">
        <v>17.55</v>
      </c>
      <c r="D22" s="37">
        <v>1.0108644079958071</v>
      </c>
    </row>
    <row r="23" spans="1:4" x14ac:dyDescent="0.25">
      <c r="A23" s="87" t="s">
        <v>73</v>
      </c>
      <c r="B23" s="36">
        <v>15.024963167996464</v>
      </c>
      <c r="C23" s="36">
        <v>15.08</v>
      </c>
      <c r="D23" s="37">
        <v>0.99393867488947873</v>
      </c>
    </row>
    <row r="24" spans="1:4" x14ac:dyDescent="0.25">
      <c r="A24" s="87" t="s">
        <v>70</v>
      </c>
      <c r="B24" s="36">
        <v>11.048487766063401</v>
      </c>
      <c r="C24" s="36">
        <v>11.11</v>
      </c>
      <c r="D24" s="37">
        <v>0.99083275202137133</v>
      </c>
    </row>
    <row r="25" spans="1:4" x14ac:dyDescent="0.25">
      <c r="A25" s="87" t="s">
        <v>123</v>
      </c>
      <c r="B25" s="36">
        <v>14.082408353980401</v>
      </c>
      <c r="C25" s="36">
        <v>14.49</v>
      </c>
      <c r="D25" s="37">
        <v>0.95415167086393704</v>
      </c>
    </row>
    <row r="26" spans="1:4" x14ac:dyDescent="0.25">
      <c r="A26" s="87" t="s">
        <v>75</v>
      </c>
      <c r="B26" s="36">
        <v>15.442814329145195</v>
      </c>
      <c r="C26" s="36">
        <v>16.48</v>
      </c>
      <c r="D26" s="37">
        <v>0.93678713582789652</v>
      </c>
    </row>
    <row r="27" spans="1:4" x14ac:dyDescent="0.25">
      <c r="A27" s="87" t="s">
        <v>77</v>
      </c>
      <c r="B27" s="36">
        <v>23.020861386419888</v>
      </c>
      <c r="C27" s="36">
        <v>24.54</v>
      </c>
      <c r="D27" s="37">
        <v>0.92509112358901535</v>
      </c>
    </row>
  </sheetData>
  <mergeCells count="1">
    <mergeCell ref="C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15" sqref="A15"/>
    </sheetView>
  </sheetViews>
  <sheetFormatPr defaultRowHeight="15" x14ac:dyDescent="0.25"/>
  <cols>
    <col min="1" max="1" width="19.28515625" customWidth="1"/>
    <col min="6" max="6" width="11.85546875" customWidth="1"/>
  </cols>
  <sheetData>
    <row r="1" spans="1:6" ht="18.75" x14ac:dyDescent="0.3">
      <c r="A1" s="51" t="s">
        <v>52</v>
      </c>
      <c r="B1" s="3"/>
      <c r="D1" s="123">
        <v>43687</v>
      </c>
      <c r="E1" s="123"/>
      <c r="F1" s="123"/>
    </row>
    <row r="2" spans="1:6" ht="18.75" x14ac:dyDescent="0.3">
      <c r="A2" s="52" t="s">
        <v>53</v>
      </c>
      <c r="B2" s="53"/>
      <c r="D2" s="3"/>
      <c r="E2" s="3"/>
    </row>
    <row r="3" spans="1:6" x14ac:dyDescent="0.25">
      <c r="A3" s="54"/>
      <c r="B3" s="55"/>
    </row>
    <row r="4" spans="1:6" ht="25.5" x14ac:dyDescent="0.25">
      <c r="A4" s="88" t="s">
        <v>41</v>
      </c>
      <c r="B4" s="65" t="s">
        <v>0</v>
      </c>
      <c r="C4" s="67" t="s">
        <v>4</v>
      </c>
      <c r="D4" s="67" t="s">
        <v>27</v>
      </c>
      <c r="E4" s="67" t="s">
        <v>28</v>
      </c>
      <c r="F4" s="68" t="s">
        <v>5</v>
      </c>
    </row>
    <row r="5" spans="1:6" x14ac:dyDescent="0.25">
      <c r="A5" s="118" t="s">
        <v>136</v>
      </c>
      <c r="B5" s="119">
        <v>18.296171119487223</v>
      </c>
      <c r="C5" s="119">
        <v>17.57</v>
      </c>
      <c r="D5" s="120">
        <v>1</v>
      </c>
      <c r="E5" s="120">
        <v>1</v>
      </c>
      <c r="F5" s="121">
        <v>1.030285155012741</v>
      </c>
    </row>
    <row r="6" spans="1:6" x14ac:dyDescent="0.25">
      <c r="A6" s="118" t="s">
        <v>186</v>
      </c>
      <c r="B6" s="119" t="s">
        <v>1</v>
      </c>
      <c r="C6" s="119">
        <v>19.2</v>
      </c>
      <c r="D6" s="120">
        <v>2</v>
      </c>
      <c r="E6" s="120">
        <v>2</v>
      </c>
      <c r="F6" s="121" t="s">
        <v>1</v>
      </c>
    </row>
    <row r="7" spans="1:6" x14ac:dyDescent="0.25">
      <c r="A7" s="118" t="s">
        <v>187</v>
      </c>
      <c r="B7" s="119">
        <v>20.377148493727862</v>
      </c>
      <c r="C7" s="119">
        <v>20.25</v>
      </c>
      <c r="D7" s="120">
        <v>3</v>
      </c>
      <c r="E7" s="120">
        <v>3</v>
      </c>
      <c r="F7" s="121">
        <v>1.0103794688757437</v>
      </c>
    </row>
    <row r="8" spans="1:6" x14ac:dyDescent="0.25">
      <c r="A8" s="118" t="s">
        <v>58</v>
      </c>
      <c r="B8" s="119">
        <v>22.305675181491097</v>
      </c>
      <c r="C8" s="119">
        <v>22.37</v>
      </c>
      <c r="D8" s="120">
        <v>4</v>
      </c>
      <c r="E8" s="120">
        <v>6</v>
      </c>
      <c r="F8" s="121">
        <v>0.99525977756013984</v>
      </c>
    </row>
    <row r="9" spans="1:6" x14ac:dyDescent="0.25">
      <c r="A9" s="118" t="s">
        <v>72</v>
      </c>
      <c r="B9" s="119">
        <v>27.586897452277093</v>
      </c>
      <c r="C9" s="119">
        <v>27.52</v>
      </c>
      <c r="D9" s="120">
        <v>5</v>
      </c>
      <c r="E9" s="120">
        <v>9</v>
      </c>
      <c r="F9" s="121">
        <v>1.0040010437964766</v>
      </c>
    </row>
    <row r="10" spans="1:6" x14ac:dyDescent="0.25">
      <c r="A10" s="118" t="s">
        <v>61</v>
      </c>
      <c r="B10" s="119">
        <v>20.436167594174798</v>
      </c>
      <c r="C10" s="119">
        <v>21.11</v>
      </c>
      <c r="D10" s="120">
        <v>6</v>
      </c>
      <c r="E10" s="120">
        <v>4</v>
      </c>
      <c r="F10" s="121">
        <v>0.97845535752752144</v>
      </c>
    </row>
    <row r="11" spans="1:6" x14ac:dyDescent="0.25">
      <c r="A11" s="118" t="s">
        <v>65</v>
      </c>
      <c r="B11" s="119">
        <v>22.314302811258063</v>
      </c>
      <c r="C11" s="119">
        <v>22.35</v>
      </c>
      <c r="D11" s="120">
        <v>7</v>
      </c>
      <c r="E11" s="120">
        <v>5</v>
      </c>
      <c r="F11" s="121">
        <v>0.99736552112605603</v>
      </c>
    </row>
    <row r="12" spans="1:6" x14ac:dyDescent="0.25">
      <c r="A12" s="118" t="s">
        <v>97</v>
      </c>
      <c r="B12" s="119">
        <v>30.529217413195699</v>
      </c>
      <c r="C12" s="119">
        <v>30.28</v>
      </c>
      <c r="D12" s="120">
        <v>8</v>
      </c>
      <c r="E12" s="120">
        <v>11</v>
      </c>
      <c r="F12" s="121">
        <v>1.0136333377021716</v>
      </c>
    </row>
    <row r="13" spans="1:6" x14ac:dyDescent="0.25">
      <c r="A13" s="118" t="s">
        <v>92</v>
      </c>
      <c r="B13" s="119">
        <v>27.399365431294406</v>
      </c>
      <c r="C13" s="119">
        <v>27.57</v>
      </c>
      <c r="D13" s="120">
        <v>9</v>
      </c>
      <c r="E13" s="120">
        <v>2</v>
      </c>
      <c r="F13" s="121">
        <v>0.98982501081063812</v>
      </c>
    </row>
    <row r="14" spans="1:6" x14ac:dyDescent="0.25">
      <c r="A14" s="118" t="s">
        <v>112</v>
      </c>
      <c r="B14" s="119">
        <v>26.587736366904647</v>
      </c>
      <c r="C14" s="119">
        <v>27.21</v>
      </c>
      <c r="D14" s="120">
        <v>10</v>
      </c>
      <c r="E14" s="120">
        <v>1</v>
      </c>
      <c r="F14" s="121">
        <v>0.98645559822697404</v>
      </c>
    </row>
    <row r="15" spans="1:6" x14ac:dyDescent="0.25">
      <c r="A15" s="118" t="s">
        <v>67</v>
      </c>
      <c r="B15" s="119">
        <v>26.292570410649038</v>
      </c>
      <c r="C15" s="119">
        <v>27.17</v>
      </c>
      <c r="D15" s="120">
        <v>11</v>
      </c>
      <c r="E15" s="120">
        <v>8</v>
      </c>
      <c r="F15" s="121">
        <v>0.97083508922718587</v>
      </c>
    </row>
    <row r="16" spans="1:6" x14ac:dyDescent="0.25">
      <c r="A16" s="118" t="s">
        <v>60</v>
      </c>
      <c r="B16" s="119">
        <v>29.581698539571772</v>
      </c>
      <c r="C16" s="119">
        <v>29.58</v>
      </c>
      <c r="D16" s="120">
        <v>12</v>
      </c>
      <c r="E16" s="120">
        <v>10</v>
      </c>
      <c r="F16" s="121">
        <v>1.0000944682742923</v>
      </c>
    </row>
    <row r="17" spans="1:6" x14ac:dyDescent="0.25">
      <c r="A17" s="118" t="s">
        <v>64</v>
      </c>
      <c r="B17" s="119">
        <v>21.247636050763358</v>
      </c>
      <c r="C17" s="119">
        <v>22.52</v>
      </c>
      <c r="D17" s="120">
        <v>13</v>
      </c>
      <c r="E17" s="120">
        <v>7</v>
      </c>
      <c r="F17" s="121">
        <v>0.93641662177575491</v>
      </c>
    </row>
    <row r="18" spans="1:6" x14ac:dyDescent="0.25">
      <c r="A18" s="118" t="s">
        <v>76</v>
      </c>
      <c r="B18" s="119">
        <v>37.234553024373966</v>
      </c>
      <c r="C18" s="119">
        <v>36.450000000000003</v>
      </c>
      <c r="D18" s="120">
        <v>14</v>
      </c>
      <c r="E18" s="120">
        <v>4</v>
      </c>
      <c r="F18" s="121">
        <v>1.0174400464568691</v>
      </c>
    </row>
    <row r="19" spans="1:6" x14ac:dyDescent="0.25">
      <c r="A19" s="118" t="s">
        <v>124</v>
      </c>
      <c r="B19" s="119">
        <v>27.558107478437158</v>
      </c>
      <c r="C19" s="119">
        <v>35.33</v>
      </c>
      <c r="D19" s="120">
        <v>15</v>
      </c>
      <c r="E19" s="120">
        <v>12</v>
      </c>
      <c r="F19" s="121">
        <v>0.8</v>
      </c>
    </row>
    <row r="20" spans="1:6" x14ac:dyDescent="0.25">
      <c r="A20" s="118" t="s">
        <v>132</v>
      </c>
      <c r="B20" s="119">
        <v>27.303429598385964</v>
      </c>
      <c r="C20" s="119">
        <v>35.35</v>
      </c>
      <c r="D20" s="120">
        <v>16</v>
      </c>
      <c r="E20" s="120">
        <v>3</v>
      </c>
      <c r="F20" s="121">
        <v>0.8</v>
      </c>
    </row>
    <row r="21" spans="1:6" ht="25.5" x14ac:dyDescent="0.25">
      <c r="A21" s="88" t="s">
        <v>21</v>
      </c>
      <c r="B21" s="65" t="s">
        <v>0</v>
      </c>
      <c r="C21" s="67" t="s">
        <v>4</v>
      </c>
      <c r="D21" s="67" t="s">
        <v>27</v>
      </c>
      <c r="E21" s="67" t="s">
        <v>28</v>
      </c>
      <c r="F21" s="68" t="s">
        <v>5</v>
      </c>
    </row>
    <row r="22" spans="1:6" x14ac:dyDescent="0.25">
      <c r="A22" s="122" t="s">
        <v>148</v>
      </c>
      <c r="B22" s="119">
        <v>17.165193370165742</v>
      </c>
      <c r="C22" s="119">
        <v>17.079999999999998</v>
      </c>
      <c r="D22" s="120">
        <v>1</v>
      </c>
      <c r="E22" s="120">
        <v>2</v>
      </c>
      <c r="F22" s="121">
        <v>1.0082872928176796</v>
      </c>
    </row>
    <row r="23" spans="1:6" x14ac:dyDescent="0.25">
      <c r="A23" s="122" t="s">
        <v>185</v>
      </c>
      <c r="B23" s="119" t="s">
        <v>1</v>
      </c>
      <c r="C23" s="119">
        <v>21.57</v>
      </c>
      <c r="D23" s="120">
        <v>4</v>
      </c>
      <c r="E23" s="120">
        <v>2</v>
      </c>
      <c r="F23" s="119" t="s">
        <v>1</v>
      </c>
    </row>
    <row r="24" spans="1:6" x14ac:dyDescent="0.25">
      <c r="A24" s="122" t="s">
        <v>69</v>
      </c>
      <c r="B24" s="119">
        <v>16.470421257051019</v>
      </c>
      <c r="C24" s="119">
        <v>16.47</v>
      </c>
      <c r="D24" s="120">
        <v>2</v>
      </c>
      <c r="E24" s="120">
        <v>1</v>
      </c>
      <c r="F24" s="121">
        <v>1.0000418328749769</v>
      </c>
    </row>
    <row r="25" spans="1:6" x14ac:dyDescent="0.25">
      <c r="A25" s="122" t="s">
        <v>68</v>
      </c>
      <c r="B25" s="119">
        <v>12.090918278753632</v>
      </c>
      <c r="C25" s="119">
        <v>12.44</v>
      </c>
      <c r="D25" s="120">
        <v>3</v>
      </c>
      <c r="E25" s="120">
        <v>1</v>
      </c>
      <c r="F25" s="121">
        <v>0.954308675229533</v>
      </c>
    </row>
  </sheetData>
  <sortState ref="A6:F20">
    <sortCondition ref="D6:D20"/>
  </sortState>
  <mergeCells count="1"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workbookViewId="0">
      <selection activeCell="A24" sqref="A24"/>
    </sheetView>
  </sheetViews>
  <sheetFormatPr defaultRowHeight="15" x14ac:dyDescent="0.25"/>
  <cols>
    <col min="1" max="1" width="20.28515625" customWidth="1"/>
    <col min="2" max="3" width="10.85546875" customWidth="1"/>
    <col min="4" max="4" width="12.7109375" customWidth="1"/>
  </cols>
  <sheetData>
    <row r="1" spans="1:4" ht="18" x14ac:dyDescent="0.25">
      <c r="A1" s="38" t="s">
        <v>54</v>
      </c>
      <c r="B1" s="39"/>
      <c r="C1" s="125">
        <v>43694</v>
      </c>
      <c r="D1" s="126"/>
    </row>
    <row r="3" spans="1:4" ht="39" x14ac:dyDescent="0.25">
      <c r="A3" s="89" t="s">
        <v>55</v>
      </c>
      <c r="B3" s="90" t="s">
        <v>43</v>
      </c>
      <c r="C3" s="91" t="s">
        <v>4</v>
      </c>
      <c r="D3" s="91" t="s">
        <v>5</v>
      </c>
    </row>
    <row r="4" spans="1:4" x14ac:dyDescent="0.25">
      <c r="A4" s="35" t="s">
        <v>156</v>
      </c>
      <c r="B4" s="36">
        <v>52.461266188743892</v>
      </c>
      <c r="C4" s="36">
        <v>51</v>
      </c>
      <c r="D4" s="37">
        <v>1.0346819015929376</v>
      </c>
    </row>
    <row r="5" spans="1:4" x14ac:dyDescent="0.25">
      <c r="A5" s="35" t="s">
        <v>61</v>
      </c>
      <c r="B5" s="36">
        <v>60.384081714624507</v>
      </c>
      <c r="C5" s="36">
        <v>60.01</v>
      </c>
      <c r="D5" s="37">
        <v>1.0103882731081508</v>
      </c>
    </row>
    <row r="6" spans="1:4" x14ac:dyDescent="0.25">
      <c r="A6" s="35" t="s">
        <v>63</v>
      </c>
      <c r="B6" s="36">
        <v>59.43941737910658</v>
      </c>
      <c r="C6" s="36">
        <v>62.09</v>
      </c>
      <c r="D6" s="37">
        <v>0.96109995653275893</v>
      </c>
    </row>
    <row r="7" spans="1:4" x14ac:dyDescent="0.25">
      <c r="A7" s="35" t="s">
        <v>82</v>
      </c>
      <c r="B7" s="36">
        <v>67.341556305086343</v>
      </c>
      <c r="C7" s="36">
        <v>69.37</v>
      </c>
      <c r="D7" s="37">
        <v>0.97059028740929743</v>
      </c>
    </row>
    <row r="8" spans="1:4" x14ac:dyDescent="0.25">
      <c r="A8" s="35" t="s">
        <v>65</v>
      </c>
      <c r="B8" s="36">
        <v>66.01904239774268</v>
      </c>
      <c r="C8" s="36">
        <v>78.400000000000006</v>
      </c>
      <c r="D8" s="37">
        <v>0.83938649147759914</v>
      </c>
    </row>
    <row r="9" spans="1:4" x14ac:dyDescent="0.25">
      <c r="A9" s="35" t="s">
        <v>112</v>
      </c>
      <c r="B9" s="36">
        <v>79.31512105118459</v>
      </c>
      <c r="C9" s="36">
        <v>81.39</v>
      </c>
      <c r="D9" s="37">
        <v>0.97397675140201212</v>
      </c>
    </row>
    <row r="10" spans="1:4" x14ac:dyDescent="0.25">
      <c r="A10" s="35" t="s">
        <v>132</v>
      </c>
      <c r="B10" s="36">
        <v>81.045661332651449</v>
      </c>
      <c r="C10" s="36">
        <v>84.07</v>
      </c>
      <c r="D10" s="37">
        <v>0.96385300837431054</v>
      </c>
    </row>
    <row r="11" spans="1:4" x14ac:dyDescent="0.25">
      <c r="A11" s="35" t="s">
        <v>60</v>
      </c>
      <c r="B11" s="36">
        <v>87.399652136183121</v>
      </c>
      <c r="C11" s="36">
        <v>89.23</v>
      </c>
      <c r="D11" s="37">
        <v>0.98078784516470474</v>
      </c>
    </row>
    <row r="12" spans="1:4" x14ac:dyDescent="0.25">
      <c r="A12" s="35" t="s">
        <v>97</v>
      </c>
      <c r="B12" s="36">
        <v>89.07</v>
      </c>
      <c r="C12" s="36">
        <v>89.29</v>
      </c>
      <c r="D12" s="37">
        <v>0.996</v>
      </c>
    </row>
    <row r="13" spans="1:4" ht="39" x14ac:dyDescent="0.25">
      <c r="A13" s="89" t="s">
        <v>41</v>
      </c>
      <c r="B13" s="90" t="s">
        <v>43</v>
      </c>
      <c r="C13" s="91" t="s">
        <v>4</v>
      </c>
      <c r="D13" s="91" t="s">
        <v>5</v>
      </c>
    </row>
    <row r="14" spans="1:4" x14ac:dyDescent="0.25">
      <c r="A14" s="35" t="s">
        <v>70</v>
      </c>
      <c r="B14" s="36">
        <v>18.081221906816573</v>
      </c>
      <c r="C14" s="36">
        <v>18.100000000000001</v>
      </c>
      <c r="D14" s="37">
        <v>0.99827723915748368</v>
      </c>
    </row>
    <row r="15" spans="1:4" x14ac:dyDescent="0.25">
      <c r="A15" s="35" t="s">
        <v>64</v>
      </c>
      <c r="B15" s="36">
        <v>19.391092991410424</v>
      </c>
      <c r="C15" s="36">
        <v>19.27</v>
      </c>
      <c r="D15" s="37">
        <v>1.0103764345681598</v>
      </c>
    </row>
    <row r="16" spans="1:4" x14ac:dyDescent="0.25">
      <c r="A16" s="35" t="s">
        <v>58</v>
      </c>
      <c r="B16" s="36">
        <v>20.444883173084289</v>
      </c>
      <c r="C16" s="36">
        <v>21.2</v>
      </c>
      <c r="D16" s="37">
        <v>0.97225649789721014</v>
      </c>
    </row>
    <row r="17" spans="1:4" x14ac:dyDescent="0.25">
      <c r="A17" s="35" t="s">
        <v>81</v>
      </c>
      <c r="B17" s="36">
        <v>21.308042805074436</v>
      </c>
      <c r="C17" s="36">
        <v>22.01</v>
      </c>
      <c r="D17" s="37">
        <v>0.97714177176945016</v>
      </c>
    </row>
    <row r="18" spans="1:4" x14ac:dyDescent="0.25">
      <c r="A18" s="35" t="s">
        <v>89</v>
      </c>
      <c r="B18" s="36">
        <v>23.340460147988093</v>
      </c>
      <c r="C18" s="36">
        <v>23.41</v>
      </c>
      <c r="D18" s="37">
        <v>0.99510627360929593</v>
      </c>
    </row>
    <row r="19" spans="1:4" x14ac:dyDescent="0.25">
      <c r="A19" s="35" t="s">
        <v>67</v>
      </c>
      <c r="B19" s="36">
        <v>24.185537572008741</v>
      </c>
      <c r="C19" s="36">
        <v>24.26</v>
      </c>
      <c r="D19" s="37">
        <v>0.99492070750400696</v>
      </c>
    </row>
    <row r="20" spans="1:4" x14ac:dyDescent="0.25">
      <c r="A20" s="35" t="s">
        <v>110</v>
      </c>
      <c r="B20" s="36">
        <v>25.057741740244428</v>
      </c>
      <c r="C20" s="36">
        <v>24.49</v>
      </c>
      <c r="D20" s="37">
        <v>1.0112653955839108</v>
      </c>
    </row>
    <row r="21" spans="1:4" x14ac:dyDescent="0.25">
      <c r="A21" s="35" t="s">
        <v>73</v>
      </c>
      <c r="B21" s="36">
        <v>24.370671224377098</v>
      </c>
      <c r="C21" s="36">
        <v>24.59</v>
      </c>
      <c r="D21" s="37">
        <v>0.98536832717659084</v>
      </c>
    </row>
    <row r="22" spans="1:4" x14ac:dyDescent="0.25">
      <c r="A22" s="35" t="s">
        <v>134</v>
      </c>
      <c r="B22" s="36">
        <v>22.463124859326459</v>
      </c>
      <c r="C22" s="36">
        <v>26.27</v>
      </c>
      <c r="D22" s="37">
        <v>0.8609404448220831</v>
      </c>
    </row>
    <row r="23" spans="1:4" x14ac:dyDescent="0.25">
      <c r="A23" s="35" t="s">
        <v>72</v>
      </c>
      <c r="B23" s="36">
        <v>25.345007753754714</v>
      </c>
      <c r="C23" s="36">
        <v>26.31</v>
      </c>
      <c r="D23" s="37">
        <v>0.96448823090853053</v>
      </c>
    </row>
    <row r="24" spans="1:4" x14ac:dyDescent="0.25">
      <c r="A24" s="35" t="s">
        <v>69</v>
      </c>
      <c r="B24" s="36">
        <v>29.193946114386623</v>
      </c>
      <c r="C24" s="36">
        <v>29.32</v>
      </c>
      <c r="D24" s="37">
        <v>0.99288634957035127</v>
      </c>
    </row>
    <row r="25" spans="1:4" x14ac:dyDescent="0.25">
      <c r="A25" s="35" t="s">
        <v>77</v>
      </c>
      <c r="B25" s="36">
        <v>37.419859580193332</v>
      </c>
      <c r="C25" s="36">
        <v>41.54</v>
      </c>
      <c r="D25" s="37">
        <v>0.89975575100212146</v>
      </c>
    </row>
  </sheetData>
  <sortState ref="A17:D30">
    <sortCondition ref="C17:C30"/>
  </sortState>
  <mergeCells count="1">
    <mergeCell ref="C1:D1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7" workbookViewId="0">
      <selection activeCell="A16" sqref="A16:F27"/>
    </sheetView>
  </sheetViews>
  <sheetFormatPr defaultRowHeight="15" x14ac:dyDescent="0.25"/>
  <cols>
    <col min="1" max="1" width="24" customWidth="1"/>
    <col min="6" max="6" width="11.140625" bestFit="1" customWidth="1"/>
  </cols>
  <sheetData>
    <row r="1" spans="1:6" ht="18.75" x14ac:dyDescent="0.3">
      <c r="A1" s="51" t="s">
        <v>56</v>
      </c>
      <c r="B1" s="3"/>
      <c r="D1" s="123">
        <v>43701</v>
      </c>
      <c r="E1" s="123"/>
      <c r="F1" s="123"/>
    </row>
    <row r="2" spans="1:6" ht="20.25" x14ac:dyDescent="0.3">
      <c r="A2" s="52" t="s">
        <v>57</v>
      </c>
      <c r="B2" s="53"/>
      <c r="D2" s="3"/>
      <c r="E2" s="3"/>
    </row>
    <row r="3" spans="1:6" x14ac:dyDescent="0.25">
      <c r="A3" s="54"/>
      <c r="B3" s="55"/>
    </row>
    <row r="4" spans="1:6" ht="25.5" x14ac:dyDescent="0.25">
      <c r="A4" s="88" t="s">
        <v>41</v>
      </c>
      <c r="B4" s="65" t="s">
        <v>0</v>
      </c>
      <c r="C4" s="67" t="s">
        <v>4</v>
      </c>
      <c r="D4" s="67" t="s">
        <v>27</v>
      </c>
      <c r="E4" s="67" t="s">
        <v>28</v>
      </c>
      <c r="F4" s="68" t="s">
        <v>5</v>
      </c>
    </row>
    <row r="5" spans="1:6" x14ac:dyDescent="0.25">
      <c r="A5" s="35" t="s">
        <v>58</v>
      </c>
      <c r="B5" s="36">
        <v>20.347011197873414</v>
      </c>
      <c r="C5" s="36">
        <v>20.12</v>
      </c>
      <c r="D5" s="120">
        <v>1</v>
      </c>
      <c r="E5" s="120">
        <v>4</v>
      </c>
      <c r="F5" s="121">
        <v>1.0187302968542422</v>
      </c>
    </row>
    <row r="6" spans="1:6" x14ac:dyDescent="0.25">
      <c r="A6" s="35" t="s">
        <v>59</v>
      </c>
      <c r="B6" s="36">
        <v>20.368626883325017</v>
      </c>
      <c r="C6" s="36">
        <v>20.149999999999999</v>
      </c>
      <c r="D6" s="120">
        <v>2</v>
      </c>
      <c r="E6" s="120">
        <v>5</v>
      </c>
      <c r="F6" s="121">
        <v>1.0179939821666686</v>
      </c>
    </row>
    <row r="7" spans="1:6" x14ac:dyDescent="0.25">
      <c r="A7" s="35" t="s">
        <v>60</v>
      </c>
      <c r="B7" s="36">
        <v>27.424691077237362</v>
      </c>
      <c r="C7" s="36">
        <v>27.27</v>
      </c>
      <c r="D7" s="120">
        <v>3</v>
      </c>
      <c r="E7" s="120">
        <v>10</v>
      </c>
      <c r="F7" s="121">
        <v>1.0093922936999007</v>
      </c>
    </row>
    <row r="8" spans="1:6" x14ac:dyDescent="0.25">
      <c r="A8" s="35" t="s">
        <v>61</v>
      </c>
      <c r="B8" s="36">
        <v>19.09958400995778</v>
      </c>
      <c r="C8" s="36">
        <v>19.09</v>
      </c>
      <c r="D8" s="120">
        <v>4</v>
      </c>
      <c r="E8" s="120">
        <v>2</v>
      </c>
      <c r="F8" s="121">
        <v>1.0008341174897981</v>
      </c>
    </row>
    <row r="9" spans="1:6" x14ac:dyDescent="0.25">
      <c r="A9" s="35" t="s">
        <v>62</v>
      </c>
      <c r="B9" s="36">
        <v>22.208468740321283</v>
      </c>
      <c r="C9" s="36">
        <v>22.31</v>
      </c>
      <c r="D9" s="120">
        <v>5</v>
      </c>
      <c r="E9" s="120">
        <v>7</v>
      </c>
      <c r="F9" s="121">
        <v>0.99248473281430705</v>
      </c>
    </row>
    <row r="10" spans="1:6" x14ac:dyDescent="0.25">
      <c r="A10" s="35" t="s">
        <v>63</v>
      </c>
      <c r="B10" s="36">
        <v>18.527436933864372</v>
      </c>
      <c r="C10" s="36">
        <v>18.579999999999998</v>
      </c>
      <c r="D10" s="120">
        <v>6</v>
      </c>
      <c r="E10" s="120">
        <v>1</v>
      </c>
      <c r="F10" s="121">
        <v>0.99538110139405767</v>
      </c>
    </row>
    <row r="11" spans="1:6" x14ac:dyDescent="0.25">
      <c r="A11" s="35" t="s">
        <v>64</v>
      </c>
      <c r="B11" s="36">
        <v>19.358057539518185</v>
      </c>
      <c r="C11" s="36">
        <v>19.45</v>
      </c>
      <c r="D11" s="120">
        <v>7</v>
      </c>
      <c r="E11" s="120">
        <v>3</v>
      </c>
      <c r="F11" s="121">
        <v>0.99224114257537421</v>
      </c>
    </row>
    <row r="12" spans="1:6" x14ac:dyDescent="0.25">
      <c r="A12" s="35" t="s">
        <v>65</v>
      </c>
      <c r="B12" s="36">
        <v>20.522028452453497</v>
      </c>
      <c r="C12" s="36">
        <v>21.17</v>
      </c>
      <c r="D12" s="120">
        <v>8</v>
      </c>
      <c r="E12" s="120">
        <v>6</v>
      </c>
      <c r="F12" s="121">
        <v>0.98058171123363314</v>
      </c>
    </row>
    <row r="13" spans="1:6" x14ac:dyDescent="0.25">
      <c r="A13" s="35" t="s">
        <v>66</v>
      </c>
      <c r="B13" s="36">
        <v>22.073789665333749</v>
      </c>
      <c r="C13" s="36">
        <v>23.05</v>
      </c>
      <c r="D13" s="120">
        <v>9</v>
      </c>
      <c r="E13" s="120">
        <v>8</v>
      </c>
      <c r="F13" s="121">
        <v>0.95839636572806841</v>
      </c>
    </row>
    <row r="14" spans="1:6" x14ac:dyDescent="0.25">
      <c r="A14" s="35" t="s">
        <v>67</v>
      </c>
      <c r="B14" s="36">
        <v>24.350652845315334</v>
      </c>
      <c r="C14" s="36">
        <v>25.24</v>
      </c>
      <c r="D14" s="120">
        <v>10</v>
      </c>
      <c r="E14" s="120">
        <v>9</v>
      </c>
      <c r="F14" s="121">
        <v>0.96789060664798809</v>
      </c>
    </row>
    <row r="15" spans="1:6" ht="25.5" x14ac:dyDescent="0.25">
      <c r="A15" s="88" t="s">
        <v>21</v>
      </c>
      <c r="B15" s="65" t="s">
        <v>0</v>
      </c>
      <c r="C15" s="67" t="s">
        <v>4</v>
      </c>
      <c r="D15" s="67" t="s">
        <v>27</v>
      </c>
      <c r="E15" s="67" t="s">
        <v>28</v>
      </c>
      <c r="F15" s="68" t="s">
        <v>5</v>
      </c>
    </row>
    <row r="16" spans="1:6" x14ac:dyDescent="0.25">
      <c r="A16" s="35" t="s">
        <v>68</v>
      </c>
      <c r="B16" s="119">
        <v>12.084031076619913</v>
      </c>
      <c r="C16" s="36">
        <v>11.46</v>
      </c>
      <c r="D16" s="120">
        <v>1</v>
      </c>
      <c r="E16" s="120">
        <v>2</v>
      </c>
      <c r="F16" s="121">
        <v>1.031732447113302</v>
      </c>
    </row>
    <row r="17" spans="1:6" x14ac:dyDescent="0.25">
      <c r="A17" s="35" t="s">
        <v>69</v>
      </c>
      <c r="B17" s="119">
        <v>16.460908459880994</v>
      </c>
      <c r="C17" s="36">
        <v>16.28</v>
      </c>
      <c r="D17" s="120">
        <v>2</v>
      </c>
      <c r="E17" s="120">
        <v>3</v>
      </c>
      <c r="F17" s="121">
        <v>1.0183105728624489</v>
      </c>
    </row>
    <row r="18" spans="1:6" x14ac:dyDescent="0.25">
      <c r="A18" s="35" t="s">
        <v>70</v>
      </c>
      <c r="B18" s="119">
        <v>10.222309470790936</v>
      </c>
      <c r="C18" s="36">
        <v>10.210000000000001</v>
      </c>
      <c r="D18" s="120">
        <v>3</v>
      </c>
      <c r="E18" s="120">
        <v>1</v>
      </c>
      <c r="F18" s="121">
        <v>1.0019822014156097</v>
      </c>
    </row>
    <row r="19" spans="1:6" x14ac:dyDescent="0.25">
      <c r="A19" s="35" t="s">
        <v>71</v>
      </c>
      <c r="B19" s="36">
        <v>13.058757227699731</v>
      </c>
      <c r="C19" s="36">
        <v>13.38</v>
      </c>
      <c r="D19" s="69">
        <v>4</v>
      </c>
      <c r="E19" s="69">
        <v>1</v>
      </c>
      <c r="F19" s="37" t="s">
        <v>1</v>
      </c>
    </row>
    <row r="20" spans="1:6" x14ac:dyDescent="0.25">
      <c r="A20" s="35" t="s">
        <v>72</v>
      </c>
      <c r="B20" s="119">
        <v>14.374877297165835</v>
      </c>
      <c r="C20" s="36">
        <v>14.39</v>
      </c>
      <c r="D20" s="120">
        <v>5</v>
      </c>
      <c r="E20" s="120">
        <v>3</v>
      </c>
      <c r="F20" s="121">
        <v>0.99827955599156293</v>
      </c>
    </row>
    <row r="21" spans="1:6" x14ac:dyDescent="0.25">
      <c r="A21" s="35" t="s">
        <v>73</v>
      </c>
      <c r="B21" s="36">
        <v>14.046449142977675</v>
      </c>
      <c r="C21" s="36">
        <v>14.15</v>
      </c>
      <c r="D21" s="69">
        <v>6</v>
      </c>
      <c r="E21" s="69">
        <v>2</v>
      </c>
      <c r="F21" s="37">
        <v>0.98788878865235963</v>
      </c>
    </row>
    <row r="22" spans="1:6" x14ac:dyDescent="0.25">
      <c r="A22" s="35" t="s">
        <v>74</v>
      </c>
      <c r="B22" s="119">
        <v>14.374877297165835</v>
      </c>
      <c r="C22" s="36">
        <v>15.17</v>
      </c>
      <c r="D22" s="120">
        <v>7</v>
      </c>
      <c r="E22" s="120">
        <v>4</v>
      </c>
      <c r="F22" s="37" t="s">
        <v>1</v>
      </c>
    </row>
    <row r="23" spans="1:6" x14ac:dyDescent="0.25">
      <c r="A23" s="35" t="s">
        <v>75</v>
      </c>
      <c r="B23" s="36">
        <v>14.464486498962062</v>
      </c>
      <c r="C23" s="36">
        <v>15.58</v>
      </c>
      <c r="D23" s="120">
        <v>8</v>
      </c>
      <c r="E23" s="120">
        <v>5</v>
      </c>
      <c r="F23" s="37">
        <v>0.92531174310668718</v>
      </c>
    </row>
    <row r="24" spans="1:6" x14ac:dyDescent="0.25">
      <c r="A24" s="35" t="s">
        <v>76</v>
      </c>
      <c r="B24" s="36">
        <v>19.175353606142565</v>
      </c>
      <c r="C24" s="36">
        <v>20.37</v>
      </c>
      <c r="D24" s="120">
        <v>9</v>
      </c>
      <c r="E24" s="120">
        <v>4</v>
      </c>
      <c r="F24" s="37">
        <v>0.93576019451435466</v>
      </c>
    </row>
    <row r="25" spans="1:6" x14ac:dyDescent="0.25">
      <c r="A25" s="35" t="s">
        <v>77</v>
      </c>
      <c r="B25" s="36">
        <v>21.334922906555761</v>
      </c>
      <c r="C25" s="36">
        <v>23.04</v>
      </c>
      <c r="D25" s="120">
        <v>10</v>
      </c>
      <c r="E25" s="120">
        <v>6</v>
      </c>
      <c r="F25" s="37">
        <v>0.9346042562540291</v>
      </c>
    </row>
    <row r="26" spans="1:6" x14ac:dyDescent="0.25">
      <c r="A26" s="35" t="s">
        <v>78</v>
      </c>
      <c r="B26" s="36">
        <v>22.332520213714915</v>
      </c>
      <c r="C26" s="36">
        <v>26.24</v>
      </c>
      <c r="D26" s="120">
        <v>11</v>
      </c>
      <c r="E26" s="120">
        <v>5</v>
      </c>
      <c r="F26" s="37">
        <v>0.85432577106786101</v>
      </c>
    </row>
    <row r="27" spans="1:6" x14ac:dyDescent="0.25">
      <c r="A27" s="35" t="s">
        <v>79</v>
      </c>
      <c r="B27" s="36">
        <v>28.267482555545282</v>
      </c>
      <c r="C27" s="36">
        <v>33</v>
      </c>
      <c r="D27" s="120">
        <v>12</v>
      </c>
      <c r="E27" s="120">
        <v>7</v>
      </c>
      <c r="F27" s="37">
        <v>0.8619940684618832</v>
      </c>
    </row>
  </sheetData>
  <sortState ref="A22:F33">
    <sortCondition ref="D22:D33"/>
  </sortState>
  <mergeCells count="1">
    <mergeCell ref="D1:F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17" workbookViewId="0">
      <selection activeCell="A32" sqref="A32"/>
    </sheetView>
  </sheetViews>
  <sheetFormatPr defaultRowHeight="15" x14ac:dyDescent="0.25"/>
  <cols>
    <col min="1" max="1" width="27.28515625" customWidth="1"/>
    <col min="2" max="2" width="9.140625" style="28"/>
    <col min="3" max="3" width="9.140625" style="22"/>
    <col min="5" max="5" width="12.42578125" style="3" customWidth="1"/>
  </cols>
  <sheetData>
    <row r="1" spans="1:5" ht="18.75" x14ac:dyDescent="0.3">
      <c r="A1" s="27" t="s">
        <v>17</v>
      </c>
      <c r="C1" s="124">
        <v>43589</v>
      </c>
      <c r="D1" s="124"/>
      <c r="E1" s="124"/>
    </row>
    <row r="2" spans="1:5" ht="38.25" x14ac:dyDescent="0.25">
      <c r="A2" s="29" t="s">
        <v>18</v>
      </c>
      <c r="B2" s="41" t="s">
        <v>0</v>
      </c>
      <c r="C2" s="44" t="s">
        <v>4</v>
      </c>
      <c r="D2" s="42" t="s">
        <v>7</v>
      </c>
      <c r="E2" s="43" t="s">
        <v>5</v>
      </c>
    </row>
    <row r="3" spans="1:5" x14ac:dyDescent="0.25">
      <c r="A3" s="98" t="s">
        <v>178</v>
      </c>
      <c r="B3" s="92">
        <v>18.197800045776809</v>
      </c>
      <c r="C3" s="92">
        <v>18.510000000000002</v>
      </c>
      <c r="D3" s="93"/>
      <c r="E3" s="37">
        <v>0.97239611368495182</v>
      </c>
    </row>
    <row r="4" spans="1:5" x14ac:dyDescent="0.25">
      <c r="A4" s="98" t="s">
        <v>156</v>
      </c>
      <c r="B4" s="99">
        <v>19.530255671773606</v>
      </c>
      <c r="C4" s="92">
        <v>19.47</v>
      </c>
      <c r="D4" s="98"/>
      <c r="E4" s="62">
        <v>1.0050762992227131</v>
      </c>
    </row>
    <row r="5" spans="1:5" x14ac:dyDescent="0.25">
      <c r="A5" s="98" t="s">
        <v>179</v>
      </c>
      <c r="B5" s="99">
        <v>22.530021628655419</v>
      </c>
      <c r="C5" s="92">
        <v>22.46</v>
      </c>
      <c r="D5" s="98"/>
      <c r="E5" s="62">
        <v>1.0051260343085957</v>
      </c>
    </row>
    <row r="6" spans="1:5" x14ac:dyDescent="0.25">
      <c r="A6" s="98" t="s">
        <v>61</v>
      </c>
      <c r="B6" s="92">
        <v>23.202692496162459</v>
      </c>
      <c r="C6" s="92">
        <v>23.53</v>
      </c>
      <c r="D6" s="93"/>
      <c r="E6" s="37">
        <v>0.97715928096039495</v>
      </c>
    </row>
    <row r="7" spans="1:5" x14ac:dyDescent="0.25">
      <c r="A7" s="98" t="s">
        <v>82</v>
      </c>
      <c r="B7" s="92">
        <v>25.20731368183154</v>
      </c>
      <c r="C7" s="92">
        <v>25.56</v>
      </c>
      <c r="D7" s="93"/>
      <c r="E7" s="37">
        <v>0.97733378417940509</v>
      </c>
    </row>
    <row r="8" spans="1:5" ht="18.75" x14ac:dyDescent="0.3">
      <c r="A8" s="27" t="s">
        <v>19</v>
      </c>
      <c r="C8" s="124">
        <v>43617</v>
      </c>
      <c r="D8" s="124"/>
      <c r="E8" s="124"/>
    </row>
    <row r="9" spans="1:5" ht="38.25" x14ac:dyDescent="0.25">
      <c r="A9" s="29" t="s">
        <v>22</v>
      </c>
      <c r="B9" s="41" t="s">
        <v>0</v>
      </c>
      <c r="C9" s="44" t="s">
        <v>4</v>
      </c>
      <c r="D9" s="42" t="s">
        <v>7</v>
      </c>
      <c r="E9" s="43" t="s">
        <v>5</v>
      </c>
    </row>
    <row r="10" spans="1:5" x14ac:dyDescent="0.25">
      <c r="A10" s="35" t="s">
        <v>178</v>
      </c>
      <c r="B10" s="92">
        <v>26.025426953781832</v>
      </c>
      <c r="C10" s="92">
        <v>26.13</v>
      </c>
      <c r="D10" s="93"/>
      <c r="E10" s="37">
        <v>0.99335199960469367</v>
      </c>
    </row>
    <row r="11" spans="1:5" x14ac:dyDescent="0.25">
      <c r="A11" s="35" t="s">
        <v>156</v>
      </c>
      <c r="B11" s="92">
        <v>28.066185534833508</v>
      </c>
      <c r="C11" s="92">
        <v>29.02</v>
      </c>
      <c r="D11" s="93"/>
      <c r="E11" s="37">
        <v>0.9682081248469292</v>
      </c>
    </row>
    <row r="12" spans="1:5" x14ac:dyDescent="0.25">
      <c r="A12" s="98" t="s">
        <v>179</v>
      </c>
      <c r="B12" s="92">
        <v>31.214633832077041</v>
      </c>
      <c r="C12" s="92">
        <v>30.5</v>
      </c>
      <c r="D12" s="93"/>
      <c r="E12" s="37">
        <v>1.0170072341663265</v>
      </c>
    </row>
    <row r="13" spans="1:5" x14ac:dyDescent="0.25">
      <c r="A13" s="35" t="s">
        <v>61</v>
      </c>
      <c r="B13" s="92">
        <v>33.094765306640625</v>
      </c>
      <c r="C13" s="92">
        <v>34.03</v>
      </c>
      <c r="D13" s="93"/>
      <c r="E13" s="37">
        <v>0.97380153238573786</v>
      </c>
    </row>
    <row r="14" spans="1:5" x14ac:dyDescent="0.25">
      <c r="A14" s="35" t="s">
        <v>130</v>
      </c>
      <c r="B14" s="92">
        <v>35.317952481269415</v>
      </c>
      <c r="C14" s="92">
        <v>37.090000000000003</v>
      </c>
      <c r="D14" s="93"/>
      <c r="E14" s="37">
        <v>0.95639086950513297</v>
      </c>
    </row>
    <row r="15" spans="1:5" x14ac:dyDescent="0.25">
      <c r="A15" s="35" t="s">
        <v>82</v>
      </c>
      <c r="B15" s="92">
        <v>35.499067673044422</v>
      </c>
      <c r="C15" s="92">
        <v>37.479999999999997</v>
      </c>
      <c r="D15" s="93"/>
      <c r="E15" s="37">
        <v>0.94793067341465742</v>
      </c>
    </row>
    <row r="16" spans="1:5" x14ac:dyDescent="0.25">
      <c r="A16" s="35" t="s">
        <v>62</v>
      </c>
      <c r="B16" s="92">
        <v>36.473465649989066</v>
      </c>
      <c r="C16" s="92">
        <v>38.17</v>
      </c>
      <c r="D16" s="93"/>
      <c r="E16" s="37">
        <v>0.96096933609007695</v>
      </c>
    </row>
    <row r="18" spans="1:5" ht="18.75" x14ac:dyDescent="0.3">
      <c r="A18" s="74" t="s">
        <v>23</v>
      </c>
      <c r="B18" s="46"/>
      <c r="C18" s="129">
        <v>43631</v>
      </c>
      <c r="D18" s="129"/>
      <c r="E18" s="129"/>
    </row>
    <row r="19" spans="1:5" ht="38.25" x14ac:dyDescent="0.25">
      <c r="A19" s="47" t="s">
        <v>24</v>
      </c>
      <c r="B19" s="48" t="s">
        <v>0</v>
      </c>
      <c r="C19" s="49" t="s">
        <v>4</v>
      </c>
      <c r="D19" s="15" t="s">
        <v>7</v>
      </c>
      <c r="E19" s="50" t="s">
        <v>5</v>
      </c>
    </row>
    <row r="20" spans="1:5" x14ac:dyDescent="0.25">
      <c r="A20" s="35" t="s">
        <v>179</v>
      </c>
      <c r="B20" s="111">
        <v>37.389123360702953</v>
      </c>
      <c r="C20" s="111">
        <v>37.39</v>
      </c>
      <c r="D20" s="69"/>
      <c r="E20" s="37">
        <v>0.99996119347954637</v>
      </c>
    </row>
    <row r="21" spans="1:5" x14ac:dyDescent="0.25">
      <c r="A21" s="35" t="s">
        <v>178</v>
      </c>
      <c r="B21" s="111">
        <v>31.341862320085767</v>
      </c>
      <c r="C21" s="111">
        <v>31.59</v>
      </c>
      <c r="D21" s="69"/>
      <c r="E21" s="37">
        <v>0.98706942783146223</v>
      </c>
    </row>
    <row r="22" spans="1:5" x14ac:dyDescent="0.25">
      <c r="A22" s="35" t="s">
        <v>61</v>
      </c>
      <c r="B22" s="111">
        <v>40.194997792083512</v>
      </c>
      <c r="C22" s="111">
        <v>40.46</v>
      </c>
      <c r="D22" s="69"/>
      <c r="E22" s="37">
        <v>0.98916589501567909</v>
      </c>
    </row>
    <row r="23" spans="1:5" x14ac:dyDescent="0.25">
      <c r="A23" s="35" t="s">
        <v>62</v>
      </c>
      <c r="B23" s="111">
        <v>45.161354090637396</v>
      </c>
      <c r="C23" s="111">
        <v>46.59</v>
      </c>
      <c r="D23" s="69"/>
      <c r="E23" s="37">
        <v>0.96351025507759436</v>
      </c>
    </row>
    <row r="24" spans="1:5" x14ac:dyDescent="0.25">
      <c r="A24" s="35" t="s">
        <v>156</v>
      </c>
      <c r="B24" s="111">
        <v>34.045967026105174</v>
      </c>
      <c r="C24" s="111">
        <v>36.24</v>
      </c>
      <c r="D24" s="69"/>
      <c r="E24" s="37">
        <v>0.93617065137844202</v>
      </c>
    </row>
    <row r="25" spans="1:5" x14ac:dyDescent="0.25">
      <c r="A25" s="35" t="s">
        <v>82</v>
      </c>
      <c r="B25" s="111">
        <v>43.262160162250893</v>
      </c>
      <c r="C25" s="111">
        <v>47.18</v>
      </c>
      <c r="D25" s="69"/>
      <c r="E25" s="37">
        <v>0.91832840599897425</v>
      </c>
    </row>
    <row r="26" spans="1:5" ht="18.75" x14ac:dyDescent="0.3">
      <c r="A26" s="74" t="s">
        <v>34</v>
      </c>
      <c r="B26" s="46"/>
      <c r="C26" s="129">
        <v>43652</v>
      </c>
      <c r="D26" s="129"/>
      <c r="E26" s="129"/>
    </row>
    <row r="27" spans="1:5" ht="38.25" x14ac:dyDescent="0.25">
      <c r="A27" s="29" t="s">
        <v>35</v>
      </c>
      <c r="B27" s="41" t="s">
        <v>0</v>
      </c>
      <c r="C27" s="44" t="s">
        <v>4</v>
      </c>
      <c r="D27" s="42" t="s">
        <v>7</v>
      </c>
      <c r="E27" s="43" t="s">
        <v>5</v>
      </c>
    </row>
    <row r="28" spans="1:5" x14ac:dyDescent="0.25">
      <c r="A28" s="35" t="s">
        <v>180</v>
      </c>
      <c r="B28" s="92">
        <v>23.000125956909908</v>
      </c>
      <c r="C28" s="36">
        <v>22.22</v>
      </c>
      <c r="D28" s="112"/>
      <c r="E28" s="37">
        <v>1.0283253321095311</v>
      </c>
    </row>
    <row r="29" spans="1:5" x14ac:dyDescent="0.25">
      <c r="A29" s="35" t="s">
        <v>181</v>
      </c>
      <c r="B29" s="92">
        <v>27.063077246106154</v>
      </c>
      <c r="C29" s="36">
        <v>27.23</v>
      </c>
      <c r="D29" s="112"/>
      <c r="E29" s="37">
        <v>0.9898403679918536</v>
      </c>
    </row>
    <row r="30" spans="1:5" x14ac:dyDescent="0.25">
      <c r="A30" s="35" t="s">
        <v>182</v>
      </c>
      <c r="B30" s="92">
        <v>20.186797074119916</v>
      </c>
      <c r="C30" s="36">
        <v>20.399999999999999</v>
      </c>
      <c r="D30" s="112"/>
      <c r="E30" s="37">
        <v>0.98280621565483206</v>
      </c>
    </row>
    <row r="31" spans="1:5" x14ac:dyDescent="0.25">
      <c r="A31" s="35" t="s">
        <v>183</v>
      </c>
      <c r="B31" s="92">
        <v>22.224732163249868</v>
      </c>
      <c r="C31" s="36">
        <v>22.49</v>
      </c>
      <c r="D31" s="112"/>
      <c r="E31" s="37">
        <v>0.98062324055879246</v>
      </c>
    </row>
    <row r="32" spans="1:5" x14ac:dyDescent="0.25">
      <c r="A32" s="35" t="s">
        <v>82</v>
      </c>
      <c r="B32" s="92">
        <v>25.48</v>
      </c>
      <c r="C32" s="36">
        <v>25.59</v>
      </c>
      <c r="D32" s="112"/>
      <c r="E32" s="37">
        <f>1548/1559</f>
        <v>0.99294419499679276</v>
      </c>
    </row>
    <row r="33" spans="1:6" ht="18.75" x14ac:dyDescent="0.3">
      <c r="A33" s="51" t="s">
        <v>38</v>
      </c>
      <c r="C33" s="129">
        <v>43660</v>
      </c>
      <c r="D33" s="129"/>
      <c r="E33" s="129"/>
    </row>
    <row r="34" spans="1:6" ht="38.25" x14ac:dyDescent="0.25">
      <c r="A34" s="29" t="s">
        <v>24</v>
      </c>
      <c r="B34" s="41" t="s">
        <v>0</v>
      </c>
      <c r="C34" s="44" t="s">
        <v>4</v>
      </c>
      <c r="D34" s="42" t="s">
        <v>7</v>
      </c>
      <c r="E34" s="43" t="s">
        <v>5</v>
      </c>
    </row>
    <row r="35" spans="1:6" x14ac:dyDescent="0.25">
      <c r="A35" s="98" t="s">
        <v>179</v>
      </c>
      <c r="B35" s="99">
        <v>35.449060000000003</v>
      </c>
      <c r="C35" s="100">
        <v>35.44</v>
      </c>
      <c r="D35" s="98"/>
      <c r="E35" s="62">
        <v>1.0038156577626114</v>
      </c>
    </row>
    <row r="36" spans="1:6" x14ac:dyDescent="0.25">
      <c r="A36" s="98" t="s">
        <v>130</v>
      </c>
      <c r="B36" s="99">
        <v>41.014754622504135</v>
      </c>
      <c r="C36" s="113">
        <v>41.3</v>
      </c>
      <c r="D36" s="98"/>
      <c r="E36" s="62">
        <v>0.99144278533554087</v>
      </c>
    </row>
    <row r="37" spans="1:6" x14ac:dyDescent="0.25">
      <c r="A37" s="98" t="s">
        <v>178</v>
      </c>
      <c r="B37" s="99">
        <v>30.041885151828588</v>
      </c>
      <c r="C37" s="100">
        <v>30.39</v>
      </c>
      <c r="D37" s="98"/>
      <c r="E37" s="62">
        <v>0.98394693628675134</v>
      </c>
    </row>
    <row r="38" spans="1:6" x14ac:dyDescent="0.25">
      <c r="A38" s="98" t="s">
        <v>62</v>
      </c>
      <c r="B38" s="99">
        <v>43.460365427442113</v>
      </c>
      <c r="C38" s="100">
        <v>44.27</v>
      </c>
      <c r="D38" s="98"/>
      <c r="E38" s="62">
        <v>0.98752760063156897</v>
      </c>
    </row>
    <row r="39" spans="1:6" x14ac:dyDescent="0.25">
      <c r="A39" s="98" t="s">
        <v>82</v>
      </c>
      <c r="B39" s="99">
        <v>41.223879115480969</v>
      </c>
      <c r="C39" s="100">
        <v>42.16</v>
      </c>
      <c r="D39" s="98"/>
      <c r="E39" s="62">
        <v>0.98172961368905243</v>
      </c>
    </row>
    <row r="40" spans="1:6" x14ac:dyDescent="0.25">
      <c r="A40" s="98" t="s">
        <v>61</v>
      </c>
      <c r="B40" s="99">
        <v>38.145224652559065</v>
      </c>
      <c r="C40" s="100">
        <v>39.36</v>
      </c>
      <c r="D40" s="98"/>
      <c r="E40" s="62">
        <v>0.96853957510955202</v>
      </c>
    </row>
    <row r="41" spans="1:6" x14ac:dyDescent="0.25">
      <c r="A41" s="114" t="s">
        <v>156</v>
      </c>
      <c r="B41" s="115">
        <v>32.331813342028539</v>
      </c>
      <c r="C41" s="116">
        <v>42.16</v>
      </c>
      <c r="D41" s="114"/>
      <c r="E41" s="117">
        <v>0.77244009599443442</v>
      </c>
    </row>
    <row r="42" spans="1:6" ht="15.75" x14ac:dyDescent="0.25">
      <c r="A42" s="84" t="s">
        <v>46</v>
      </c>
      <c r="B42" s="85"/>
      <c r="C42" s="86"/>
      <c r="D42" s="128">
        <v>43673</v>
      </c>
      <c r="E42" s="128"/>
      <c r="F42" s="83"/>
    </row>
    <row r="43" spans="1:6" ht="38.25" x14ac:dyDescent="0.25">
      <c r="A43" s="29" t="s">
        <v>47</v>
      </c>
      <c r="B43" s="41" t="s">
        <v>0</v>
      </c>
      <c r="C43" s="44" t="s">
        <v>4</v>
      </c>
      <c r="D43" s="42" t="s">
        <v>7</v>
      </c>
      <c r="E43" s="43" t="s">
        <v>5</v>
      </c>
    </row>
    <row r="44" spans="1:6" x14ac:dyDescent="0.25">
      <c r="A44" s="35" t="s">
        <v>179</v>
      </c>
      <c r="B44" s="92">
        <v>53.57341266761722</v>
      </c>
      <c r="C44" s="36">
        <v>53.38</v>
      </c>
      <c r="D44" s="35"/>
      <c r="E44" s="37">
        <v>1.0060103377134</v>
      </c>
    </row>
    <row r="45" spans="1:6" x14ac:dyDescent="0.25">
      <c r="A45" s="35" t="s">
        <v>178</v>
      </c>
      <c r="B45" s="92">
        <v>46.088934540839837</v>
      </c>
      <c r="C45" s="36">
        <v>46.56</v>
      </c>
      <c r="D45" s="35"/>
      <c r="E45" s="37">
        <v>0.98327182318323281</v>
      </c>
    </row>
    <row r="46" spans="1:6" x14ac:dyDescent="0.25">
      <c r="A46" s="35" t="s">
        <v>156</v>
      </c>
      <c r="B46" s="92">
        <v>49.57553174406042</v>
      </c>
      <c r="C46" s="36">
        <v>50.45</v>
      </c>
      <c r="D46" s="35"/>
      <c r="E46" s="37">
        <v>0.98441811967357695</v>
      </c>
    </row>
    <row r="47" spans="1:6" x14ac:dyDescent="0.25">
      <c r="A47" s="35" t="s">
        <v>82</v>
      </c>
      <c r="B47" s="92">
        <v>63.583010355055606</v>
      </c>
      <c r="C47" s="36">
        <v>65.02</v>
      </c>
      <c r="D47" s="35"/>
      <c r="E47" s="37">
        <v>0.98367530381997981</v>
      </c>
    </row>
    <row r="48" spans="1:6" x14ac:dyDescent="0.25">
      <c r="A48" s="35" t="s">
        <v>61</v>
      </c>
      <c r="B48" s="92">
        <v>58.010973005497156</v>
      </c>
      <c r="C48" s="36">
        <v>59.17</v>
      </c>
      <c r="D48" s="35"/>
      <c r="E48" s="37">
        <v>0.9786610347342467</v>
      </c>
    </row>
    <row r="49" spans="1:5" x14ac:dyDescent="0.25">
      <c r="A49" s="35" t="s">
        <v>62</v>
      </c>
      <c r="B49" s="92">
        <v>66.564936876951919</v>
      </c>
      <c r="C49" s="36">
        <v>69.290000000000006</v>
      </c>
      <c r="D49" s="35"/>
      <c r="E49" s="37">
        <v>0.96341897042340874</v>
      </c>
    </row>
  </sheetData>
  <sortState ref="A45:E74">
    <sortCondition ref="D45:D74"/>
  </sortState>
  <mergeCells count="6">
    <mergeCell ref="D42:E42"/>
    <mergeCell ref="C1:E1"/>
    <mergeCell ref="C8:E8"/>
    <mergeCell ref="C18:E18"/>
    <mergeCell ref="C26:E26"/>
    <mergeCell ref="C33:E3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A4" sqref="A4"/>
    </sheetView>
  </sheetViews>
  <sheetFormatPr defaultRowHeight="15" x14ac:dyDescent="0.25"/>
  <cols>
    <col min="1" max="1" width="17.85546875" bestFit="1" customWidth="1"/>
    <col min="2" max="2" width="11.7109375" style="3" customWidth="1"/>
    <col min="3" max="3" width="13.7109375" style="13" customWidth="1"/>
    <col min="4" max="4" width="13.7109375" style="3" customWidth="1"/>
    <col min="5" max="5" width="14.140625" customWidth="1"/>
  </cols>
  <sheetData>
    <row r="1" spans="1:5" ht="15.75" x14ac:dyDescent="0.25">
      <c r="A1" s="5" t="s">
        <v>2</v>
      </c>
      <c r="C1" s="123">
        <v>43589</v>
      </c>
      <c r="D1" s="123"/>
      <c r="E1" s="123"/>
    </row>
    <row r="3" spans="1:5" ht="45" x14ac:dyDescent="0.25">
      <c r="A3" s="14" t="s">
        <v>3</v>
      </c>
      <c r="B3" s="17" t="s">
        <v>0</v>
      </c>
      <c r="C3" s="19" t="s">
        <v>4</v>
      </c>
      <c r="D3" s="17" t="s">
        <v>7</v>
      </c>
      <c r="E3" s="18" t="s">
        <v>5</v>
      </c>
    </row>
    <row r="4" spans="1:5" x14ac:dyDescent="0.25">
      <c r="A4" s="6" t="s">
        <v>126</v>
      </c>
      <c r="B4" s="7" t="s">
        <v>1</v>
      </c>
      <c r="C4" s="8">
        <v>14.24</v>
      </c>
      <c r="D4" s="9">
        <v>1</v>
      </c>
      <c r="E4" s="10" t="s">
        <v>1</v>
      </c>
    </row>
    <row r="5" spans="1:5" x14ac:dyDescent="0.25">
      <c r="A5" s="11" t="s">
        <v>98</v>
      </c>
      <c r="B5" s="7">
        <v>16.113535672124598</v>
      </c>
      <c r="C5" s="8">
        <v>15.35</v>
      </c>
      <c r="D5" s="9">
        <v>2</v>
      </c>
      <c r="E5" s="12">
        <f>1+((INT(B5)*60+100*(B5-INT(B5)))-(INT(C5)*60+100*(C5-INT(C5))))/(INT(B5)*60+100*(B5-INT(B5)))</f>
        <v>1.0374256794225665</v>
      </c>
    </row>
    <row r="6" spans="1:5" x14ac:dyDescent="0.25">
      <c r="A6" s="11" t="s">
        <v>89</v>
      </c>
      <c r="B6" s="7">
        <v>13.38500827211351</v>
      </c>
      <c r="C6" s="8">
        <v>13.11</v>
      </c>
      <c r="D6" s="9">
        <v>3</v>
      </c>
      <c r="E6" s="12">
        <f t="shared" ref="E6:E52" si="0">1+((INT(B6)*60+100*(B6-INT(B6)))-(INT(C6)*60+100*(C6-INT(C6))))/(INT(B6)*60+100*(B6-INT(B6)))</f>
        <v>1.0335990218910918</v>
      </c>
    </row>
    <row r="7" spans="1:5" x14ac:dyDescent="0.25">
      <c r="A7" s="11" t="s">
        <v>90</v>
      </c>
      <c r="B7" s="7">
        <v>13.558627483630875</v>
      </c>
      <c r="C7" s="8">
        <v>13.31</v>
      </c>
      <c r="D7" s="9">
        <v>4</v>
      </c>
      <c r="E7" s="12">
        <f t="shared" si="0"/>
        <v>1.0297450130560042</v>
      </c>
    </row>
    <row r="8" spans="1:5" x14ac:dyDescent="0.25">
      <c r="A8" s="11" t="s">
        <v>106</v>
      </c>
      <c r="B8" s="7">
        <v>18.51657898595754</v>
      </c>
      <c r="C8" s="8">
        <v>18.48</v>
      </c>
      <c r="D8" s="9">
        <v>5</v>
      </c>
      <c r="E8" s="12">
        <f t="shared" si="0"/>
        <v>1.0032323360268973</v>
      </c>
    </row>
    <row r="9" spans="1:5" x14ac:dyDescent="0.25">
      <c r="A9" s="11" t="s">
        <v>72</v>
      </c>
      <c r="B9" s="7">
        <v>14.103833599816827</v>
      </c>
      <c r="C9" s="8">
        <v>14.16</v>
      </c>
      <c r="D9" s="9">
        <v>6</v>
      </c>
      <c r="E9" s="12">
        <f t="shared" si="0"/>
        <v>0.99339516707095699</v>
      </c>
    </row>
    <row r="10" spans="1:5" x14ac:dyDescent="0.25">
      <c r="A10" s="11" t="s">
        <v>125</v>
      </c>
      <c r="B10" s="7">
        <v>12.06264</v>
      </c>
      <c r="C10" s="8">
        <v>12.09</v>
      </c>
      <c r="D10" s="9">
        <v>7</v>
      </c>
      <c r="E10" s="12">
        <f t="shared" si="0"/>
        <v>0.99623277485872908</v>
      </c>
    </row>
    <row r="11" spans="1:5" x14ac:dyDescent="0.25">
      <c r="A11" s="11" t="s">
        <v>68</v>
      </c>
      <c r="B11" s="7">
        <v>11.41316</v>
      </c>
      <c r="C11" s="8">
        <v>11.51</v>
      </c>
      <c r="D11" s="9">
        <v>8</v>
      </c>
      <c r="E11" s="12">
        <f t="shared" si="0"/>
        <v>0.98619167393870943</v>
      </c>
    </row>
    <row r="12" spans="1:5" x14ac:dyDescent="0.25">
      <c r="A12" s="11" t="s">
        <v>124</v>
      </c>
      <c r="B12" s="7">
        <v>14.151131175164323</v>
      </c>
      <c r="C12" s="8">
        <v>14.23</v>
      </c>
      <c r="D12" s="9">
        <v>9</v>
      </c>
      <c r="E12" s="12">
        <f t="shared" si="0"/>
        <v>0.9907767962834273</v>
      </c>
    </row>
    <row r="13" spans="1:5" x14ac:dyDescent="0.25">
      <c r="A13" s="6" t="s">
        <v>123</v>
      </c>
      <c r="B13" s="7" t="s">
        <v>1</v>
      </c>
      <c r="C13" s="8">
        <v>13.47</v>
      </c>
      <c r="D13" s="9">
        <v>10</v>
      </c>
      <c r="E13" s="10" t="s">
        <v>1</v>
      </c>
    </row>
    <row r="14" spans="1:5" x14ac:dyDescent="0.25">
      <c r="A14" s="6" t="s">
        <v>122</v>
      </c>
      <c r="B14" s="7" t="s">
        <v>1</v>
      </c>
      <c r="C14" s="8">
        <v>14.09</v>
      </c>
      <c r="D14" s="9">
        <v>11</v>
      </c>
      <c r="E14" s="10" t="s">
        <v>1</v>
      </c>
    </row>
    <row r="15" spans="1:5" x14ac:dyDescent="0.25">
      <c r="A15" s="11" t="s">
        <v>100</v>
      </c>
      <c r="B15" s="7">
        <v>16.069977645959199</v>
      </c>
      <c r="C15" s="8">
        <v>16.21</v>
      </c>
      <c r="D15" s="9">
        <v>12</v>
      </c>
      <c r="E15" s="12">
        <f t="shared" si="0"/>
        <v>0.98551988854914119</v>
      </c>
    </row>
    <row r="16" spans="1:5" x14ac:dyDescent="0.25">
      <c r="A16" s="11" t="s">
        <v>73</v>
      </c>
      <c r="B16" s="7">
        <v>14.13776</v>
      </c>
      <c r="C16" s="8">
        <v>14.35</v>
      </c>
      <c r="D16" s="9">
        <v>13</v>
      </c>
      <c r="E16" s="12">
        <f t="shared" si="0"/>
        <v>0.97514102059556618</v>
      </c>
    </row>
    <row r="17" spans="1:5" x14ac:dyDescent="0.25">
      <c r="A17" s="11" t="s">
        <v>121</v>
      </c>
      <c r="B17" s="7">
        <v>15.591583194581048</v>
      </c>
      <c r="C17" s="8">
        <v>16.34</v>
      </c>
      <c r="D17" s="9">
        <v>14</v>
      </c>
      <c r="E17" s="12">
        <f t="shared" si="0"/>
        <v>0.96367473457189046</v>
      </c>
    </row>
    <row r="18" spans="1:5" x14ac:dyDescent="0.25">
      <c r="A18" s="11" t="s">
        <v>120</v>
      </c>
      <c r="B18" s="7">
        <v>13.363361327409951</v>
      </c>
      <c r="C18" s="8">
        <v>14.08</v>
      </c>
      <c r="D18" s="9">
        <v>15</v>
      </c>
      <c r="E18" s="12">
        <f t="shared" si="0"/>
        <v>0.96121221885317298</v>
      </c>
    </row>
    <row r="19" spans="1:5" x14ac:dyDescent="0.25">
      <c r="A19" s="11" t="s">
        <v>91</v>
      </c>
      <c r="B19" s="7">
        <v>14.090081600000001</v>
      </c>
      <c r="C19" s="8">
        <v>15.03</v>
      </c>
      <c r="D19" s="9">
        <v>16</v>
      </c>
      <c r="E19" s="12">
        <f t="shared" si="0"/>
        <v>0.93640598224638993</v>
      </c>
    </row>
    <row r="20" spans="1:5" x14ac:dyDescent="0.25">
      <c r="A20" s="11" t="s">
        <v>119</v>
      </c>
      <c r="B20" s="7">
        <v>13.098762580903268</v>
      </c>
      <c r="C20" s="8">
        <v>14.15</v>
      </c>
      <c r="D20" s="9">
        <v>17</v>
      </c>
      <c r="E20" s="12">
        <f t="shared" si="0"/>
        <v>0.9175519693842652</v>
      </c>
    </row>
    <row r="21" spans="1:5" x14ac:dyDescent="0.25">
      <c r="A21" s="6" t="s">
        <v>76</v>
      </c>
      <c r="B21" s="7" t="s">
        <v>1</v>
      </c>
      <c r="C21" s="8">
        <v>20.170000000000002</v>
      </c>
      <c r="D21" s="9">
        <v>18</v>
      </c>
      <c r="E21" s="10" t="s">
        <v>1</v>
      </c>
    </row>
    <row r="22" spans="1:5" x14ac:dyDescent="0.25">
      <c r="A22" s="11" t="s">
        <v>69</v>
      </c>
      <c r="B22" s="7">
        <v>19.22</v>
      </c>
      <c r="C22" s="8">
        <v>21.22</v>
      </c>
      <c r="D22" s="9">
        <v>19</v>
      </c>
      <c r="E22" s="12">
        <f t="shared" si="0"/>
        <v>0.89672977624784855</v>
      </c>
    </row>
    <row r="23" spans="1:5" x14ac:dyDescent="0.25">
      <c r="A23" s="11" t="s">
        <v>118</v>
      </c>
      <c r="B23" s="7">
        <v>19.393953904297472</v>
      </c>
      <c r="C23" s="8">
        <v>21.24</v>
      </c>
      <c r="D23" s="9">
        <v>20</v>
      </c>
      <c r="E23" s="12">
        <f t="shared" si="0"/>
        <v>0.91130658096591621</v>
      </c>
    </row>
    <row r="24" spans="1:5" x14ac:dyDescent="0.25">
      <c r="A24" s="11" t="s">
        <v>117</v>
      </c>
      <c r="B24" s="7">
        <v>13.321960000000001</v>
      </c>
      <c r="C24" s="8">
        <v>15.49</v>
      </c>
      <c r="D24" s="9">
        <v>21</v>
      </c>
      <c r="E24" s="12">
        <f t="shared" si="0"/>
        <v>0.83156282473688625</v>
      </c>
    </row>
    <row r="25" spans="1:5" x14ac:dyDescent="0.25">
      <c r="A25" s="11" t="s">
        <v>94</v>
      </c>
      <c r="B25" s="7">
        <v>14.118009499999999</v>
      </c>
      <c r="C25" s="8">
        <v>16.29</v>
      </c>
      <c r="D25" s="9">
        <v>22</v>
      </c>
      <c r="E25" s="12">
        <f t="shared" si="0"/>
        <v>0.83893062105648042</v>
      </c>
    </row>
    <row r="26" spans="1:5" x14ac:dyDescent="0.25">
      <c r="A26" s="11" t="s">
        <v>78</v>
      </c>
      <c r="B26" s="7">
        <v>21.594810326869258</v>
      </c>
      <c r="C26" s="8">
        <v>24.2</v>
      </c>
      <c r="D26" s="9">
        <v>23</v>
      </c>
      <c r="E26" s="12">
        <f t="shared" si="0"/>
        <v>0.89350436737470307</v>
      </c>
    </row>
    <row r="27" spans="1:5" x14ac:dyDescent="0.25">
      <c r="A27" s="11" t="s">
        <v>116</v>
      </c>
      <c r="B27" s="7">
        <v>18.483999999999998</v>
      </c>
      <c r="C27" s="8">
        <v>21.12</v>
      </c>
      <c r="D27" s="9">
        <v>24</v>
      </c>
      <c r="E27" s="12">
        <f t="shared" si="0"/>
        <v>0.8727401630627436</v>
      </c>
    </row>
    <row r="28" spans="1:5" x14ac:dyDescent="0.25">
      <c r="A28" s="6" t="s">
        <v>115</v>
      </c>
      <c r="B28" s="7" t="s">
        <v>1</v>
      </c>
      <c r="C28" s="8">
        <v>20.41</v>
      </c>
      <c r="D28" s="9">
        <v>25</v>
      </c>
      <c r="E28" s="10" t="s">
        <v>1</v>
      </c>
    </row>
    <row r="29" spans="1:5" x14ac:dyDescent="0.25">
      <c r="A29" s="6" t="s">
        <v>114</v>
      </c>
      <c r="B29" s="7" t="s">
        <v>1</v>
      </c>
      <c r="C29" s="8">
        <v>14.47</v>
      </c>
      <c r="D29" s="9">
        <v>26</v>
      </c>
      <c r="E29" s="10" t="s">
        <v>1</v>
      </c>
    </row>
    <row r="30" spans="1:5" x14ac:dyDescent="0.25">
      <c r="A30" s="11" t="s">
        <v>113</v>
      </c>
      <c r="B30" s="7">
        <v>16.34</v>
      </c>
      <c r="C30" s="8">
        <v>19.46</v>
      </c>
      <c r="D30" s="9">
        <v>27</v>
      </c>
      <c r="E30" s="12">
        <f t="shared" si="0"/>
        <v>0.80684104627766606</v>
      </c>
    </row>
    <row r="31" spans="1:5" ht="45" x14ac:dyDescent="0.25">
      <c r="A31" s="14" t="s">
        <v>6</v>
      </c>
      <c r="B31" s="15" t="s">
        <v>0</v>
      </c>
      <c r="C31" s="16" t="s">
        <v>4</v>
      </c>
      <c r="D31" s="17" t="s">
        <v>7</v>
      </c>
      <c r="E31" s="18" t="s">
        <v>5</v>
      </c>
    </row>
    <row r="32" spans="1:5" x14ac:dyDescent="0.25">
      <c r="A32" s="6" t="s">
        <v>111</v>
      </c>
      <c r="B32" s="7" t="s">
        <v>1</v>
      </c>
      <c r="C32" s="8">
        <v>23.47</v>
      </c>
      <c r="D32" s="9">
        <v>1</v>
      </c>
      <c r="E32" s="10" t="s">
        <v>1</v>
      </c>
    </row>
    <row r="33" spans="1:5" x14ac:dyDescent="0.25">
      <c r="A33" s="11" t="s">
        <v>112</v>
      </c>
      <c r="B33" s="7">
        <v>25.049379494604182</v>
      </c>
      <c r="C33" s="8">
        <v>22.51</v>
      </c>
      <c r="D33" s="9">
        <v>2</v>
      </c>
      <c r="E33" s="12">
        <f t="shared" si="0"/>
        <v>1.0889989846481314</v>
      </c>
    </row>
    <row r="34" spans="1:5" x14ac:dyDescent="0.25">
      <c r="A34" s="11" t="s">
        <v>96</v>
      </c>
      <c r="B34" s="7">
        <v>26.475698209999997</v>
      </c>
      <c r="C34" s="8">
        <v>26.31</v>
      </c>
      <c r="D34" s="9">
        <v>3</v>
      </c>
      <c r="E34" s="12">
        <f t="shared" si="0"/>
        <v>1.0103073725218932</v>
      </c>
    </row>
    <row r="35" spans="1:5" x14ac:dyDescent="0.25">
      <c r="A35" s="11" t="s">
        <v>92</v>
      </c>
      <c r="B35" s="7">
        <v>24.388232791422517</v>
      </c>
      <c r="C35" s="8">
        <v>24.35</v>
      </c>
      <c r="D35" s="9">
        <v>4</v>
      </c>
      <c r="E35" s="12">
        <f t="shared" si="0"/>
        <v>1.0025853522839248</v>
      </c>
    </row>
    <row r="36" spans="1:5" x14ac:dyDescent="0.25">
      <c r="A36" s="11" t="s">
        <v>64</v>
      </c>
      <c r="B36" s="7">
        <v>19.256144943129026</v>
      </c>
      <c r="C36" s="8">
        <v>19.3</v>
      </c>
      <c r="D36" s="9">
        <v>5</v>
      </c>
      <c r="E36" s="12">
        <f t="shared" si="0"/>
        <v>0.9962376019614595</v>
      </c>
    </row>
    <row r="37" spans="1:5" x14ac:dyDescent="0.25">
      <c r="A37" s="11" t="s">
        <v>58</v>
      </c>
      <c r="B37" s="7">
        <v>19.365255163302315</v>
      </c>
      <c r="C37" s="8">
        <v>19.45</v>
      </c>
      <c r="D37" s="9">
        <v>6</v>
      </c>
      <c r="E37" s="12">
        <f t="shared" si="0"/>
        <v>0.99279702517952884</v>
      </c>
    </row>
    <row r="38" spans="1:5" x14ac:dyDescent="0.25">
      <c r="A38" s="11" t="s">
        <v>59</v>
      </c>
      <c r="B38" s="7">
        <v>19.537869231436837</v>
      </c>
      <c r="C38" s="8">
        <v>20.05</v>
      </c>
      <c r="D38" s="9">
        <v>7</v>
      </c>
      <c r="E38" s="12">
        <f t="shared" si="0"/>
        <v>0.9906071371373476</v>
      </c>
    </row>
    <row r="39" spans="1:5" x14ac:dyDescent="0.25">
      <c r="A39" s="11" t="s">
        <v>66</v>
      </c>
      <c r="B39" s="7">
        <v>21</v>
      </c>
      <c r="C39" s="8">
        <v>21.19</v>
      </c>
      <c r="D39" s="9">
        <v>8</v>
      </c>
      <c r="E39" s="12">
        <f t="shared" si="0"/>
        <v>0.98492063492063475</v>
      </c>
    </row>
    <row r="40" spans="1:5" x14ac:dyDescent="0.25">
      <c r="A40" s="11" t="s">
        <v>86</v>
      </c>
      <c r="B40" s="7">
        <v>22.072732000000002</v>
      </c>
      <c r="C40" s="8">
        <v>22.33</v>
      </c>
      <c r="D40" s="9">
        <v>9</v>
      </c>
      <c r="E40" s="12">
        <f t="shared" si="0"/>
        <v>0.98061680142415319</v>
      </c>
    </row>
    <row r="41" spans="1:5" x14ac:dyDescent="0.25">
      <c r="A41" s="11" t="s">
        <v>97</v>
      </c>
      <c r="B41" s="7">
        <v>27.131951743372419</v>
      </c>
      <c r="C41" s="8">
        <v>27.34</v>
      </c>
      <c r="D41" s="9">
        <v>10</v>
      </c>
      <c r="E41" s="12">
        <f t="shared" si="0"/>
        <v>0.9872612741026493</v>
      </c>
    </row>
    <row r="42" spans="1:5" x14ac:dyDescent="0.25">
      <c r="A42" s="11" t="s">
        <v>67</v>
      </c>
      <c r="B42" s="7">
        <v>23.445328362988583</v>
      </c>
      <c r="C42" s="8">
        <v>24.13</v>
      </c>
      <c r="D42" s="9">
        <v>11</v>
      </c>
      <c r="E42" s="12">
        <f t="shared" si="0"/>
        <v>0.98001649173977379</v>
      </c>
    </row>
    <row r="43" spans="1:5" x14ac:dyDescent="0.25">
      <c r="A43" s="11" t="s">
        <v>63</v>
      </c>
      <c r="B43" s="7">
        <v>18.556092</v>
      </c>
      <c r="C43" s="8">
        <v>19.239999999999998</v>
      </c>
      <c r="D43" s="9">
        <v>12</v>
      </c>
      <c r="E43" s="12">
        <f t="shared" si="0"/>
        <v>0.97499949806676456</v>
      </c>
    </row>
    <row r="44" spans="1:5" x14ac:dyDescent="0.25">
      <c r="A44" s="11" t="s">
        <v>65</v>
      </c>
      <c r="B44" s="7">
        <v>19.316138484334378</v>
      </c>
      <c r="C44" s="8">
        <v>20.100000000000001</v>
      </c>
      <c r="D44" s="9">
        <v>13</v>
      </c>
      <c r="E44" s="12">
        <f t="shared" si="0"/>
        <v>0.96723651600918814</v>
      </c>
    </row>
    <row r="45" spans="1:5" x14ac:dyDescent="0.25">
      <c r="A45" s="11" t="s">
        <v>80</v>
      </c>
      <c r="B45" s="7">
        <v>17.072514208561291</v>
      </c>
      <c r="C45" s="8">
        <v>17.55</v>
      </c>
      <c r="D45" s="9">
        <v>14</v>
      </c>
      <c r="E45" s="12">
        <f t="shared" si="0"/>
        <v>0.95351811817979626</v>
      </c>
    </row>
    <row r="46" spans="1:5" x14ac:dyDescent="0.25">
      <c r="A46" s="11" t="s">
        <v>99</v>
      </c>
      <c r="B46" s="7">
        <v>26.48</v>
      </c>
      <c r="C46" s="8">
        <v>27.37</v>
      </c>
      <c r="D46" s="9">
        <v>15</v>
      </c>
      <c r="E46" s="12">
        <f t="shared" si="0"/>
        <v>0.96952736318407962</v>
      </c>
    </row>
    <row r="47" spans="1:5" x14ac:dyDescent="0.25">
      <c r="A47" s="11" t="s">
        <v>62</v>
      </c>
      <c r="B47" s="7">
        <v>20.549094501961832</v>
      </c>
      <c r="C47" s="8">
        <v>21.47</v>
      </c>
      <c r="D47" s="9">
        <v>16</v>
      </c>
      <c r="E47" s="12">
        <f t="shared" si="0"/>
        <v>0.95849059085842936</v>
      </c>
    </row>
    <row r="48" spans="1:5" x14ac:dyDescent="0.25">
      <c r="A48" s="11" t="s">
        <v>101</v>
      </c>
      <c r="B48" s="7">
        <v>28.210180000000001</v>
      </c>
      <c r="C48" s="8">
        <v>29.37</v>
      </c>
      <c r="D48" s="9">
        <v>17</v>
      </c>
      <c r="E48" s="12">
        <f t="shared" si="0"/>
        <v>0.9553314544584478</v>
      </c>
    </row>
    <row r="49" spans="1:5" x14ac:dyDescent="0.25">
      <c r="A49" s="11" t="s">
        <v>88</v>
      </c>
      <c r="B49" s="7">
        <v>21.481068</v>
      </c>
      <c r="C49" s="8">
        <v>23.4</v>
      </c>
      <c r="D49" s="9">
        <v>18</v>
      </c>
      <c r="E49" s="12">
        <f t="shared" si="0"/>
        <v>0.91446172437907991</v>
      </c>
    </row>
    <row r="50" spans="1:5" x14ac:dyDescent="0.25">
      <c r="A50" s="11" t="s">
        <v>95</v>
      </c>
      <c r="B50" s="7">
        <v>23.090800000000002</v>
      </c>
      <c r="C50" s="8">
        <v>25.2</v>
      </c>
      <c r="D50" s="9">
        <v>19</v>
      </c>
      <c r="E50" s="12">
        <f t="shared" si="0"/>
        <v>0.90575056872174398</v>
      </c>
    </row>
    <row r="51" spans="1:5" x14ac:dyDescent="0.25">
      <c r="A51" s="6" t="s">
        <v>110</v>
      </c>
      <c r="B51" s="7" t="s">
        <v>1</v>
      </c>
      <c r="C51" s="8">
        <v>24.5</v>
      </c>
      <c r="D51" s="9">
        <v>20</v>
      </c>
      <c r="E51" s="10" t="s">
        <v>1</v>
      </c>
    </row>
    <row r="52" spans="1:5" x14ac:dyDescent="0.25">
      <c r="A52" s="11" t="s">
        <v>109</v>
      </c>
      <c r="B52" s="7">
        <v>26.24383746000586</v>
      </c>
      <c r="C52" s="8">
        <v>28.34</v>
      </c>
      <c r="D52" s="9">
        <v>21</v>
      </c>
      <c r="E52" s="12">
        <f t="shared" si="0"/>
        <v>0.91819137609395407</v>
      </c>
    </row>
  </sheetData>
  <mergeCells count="1"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0" workbookViewId="0">
      <selection activeCell="A42" sqref="A42"/>
    </sheetView>
  </sheetViews>
  <sheetFormatPr defaultRowHeight="15" x14ac:dyDescent="0.25"/>
  <cols>
    <col min="1" max="1" width="17.7109375" bestFit="1" customWidth="1"/>
    <col min="2" max="2" width="12.28515625" customWidth="1"/>
    <col min="3" max="4" width="11.85546875" style="20" customWidth="1"/>
    <col min="5" max="5" width="14" style="20" customWidth="1"/>
  </cols>
  <sheetData>
    <row r="1" spans="1:5" ht="18.75" x14ac:dyDescent="0.3">
      <c r="A1" s="27" t="s">
        <v>10</v>
      </c>
      <c r="B1" s="22"/>
      <c r="C1" s="124">
        <v>43603</v>
      </c>
      <c r="D1" s="124"/>
      <c r="E1" s="124"/>
    </row>
    <row r="2" spans="1:5" x14ac:dyDescent="0.25">
      <c r="B2" s="22"/>
      <c r="C2" s="28"/>
    </row>
    <row r="3" spans="1:5" ht="38.25" x14ac:dyDescent="0.25">
      <c r="A3" s="29" t="s">
        <v>11</v>
      </c>
      <c r="B3" s="30" t="s">
        <v>0</v>
      </c>
      <c r="C3" s="31" t="s">
        <v>4</v>
      </c>
      <c r="D3" s="30" t="s">
        <v>7</v>
      </c>
      <c r="E3" s="32" t="s">
        <v>5</v>
      </c>
    </row>
    <row r="4" spans="1:5" x14ac:dyDescent="0.25">
      <c r="A4" s="6" t="s">
        <v>96</v>
      </c>
      <c r="B4" s="8">
        <v>32.306437308201168</v>
      </c>
      <c r="C4" s="8">
        <v>32.1</v>
      </c>
      <c r="D4" s="33">
        <v>1</v>
      </c>
      <c r="E4" s="34">
        <v>1.0106962335855525</v>
      </c>
    </row>
    <row r="5" spans="1:5" x14ac:dyDescent="0.25">
      <c r="A5" s="6" t="s">
        <v>97</v>
      </c>
      <c r="B5" s="8">
        <v>33.472577491172451</v>
      </c>
      <c r="C5" s="8">
        <v>33.520000000000003</v>
      </c>
      <c r="D5" s="33">
        <v>2</v>
      </c>
      <c r="E5" s="34">
        <v>0.99766621511675435</v>
      </c>
    </row>
    <row r="6" spans="1:5" x14ac:dyDescent="0.25">
      <c r="A6" s="6" t="s">
        <v>99</v>
      </c>
      <c r="B6" s="8">
        <v>33.481302350096961</v>
      </c>
      <c r="C6" s="8">
        <v>33.590000000000003</v>
      </c>
      <c r="D6" s="33">
        <v>3</v>
      </c>
      <c r="E6" s="34">
        <v>0.99466907062760934</v>
      </c>
    </row>
    <row r="7" spans="1:5" x14ac:dyDescent="0.25">
      <c r="A7" s="6" t="s">
        <v>92</v>
      </c>
      <c r="B7" s="8">
        <v>30.392790309906687</v>
      </c>
      <c r="C7" s="8">
        <v>30.36</v>
      </c>
      <c r="D7" s="33">
        <v>4</v>
      </c>
      <c r="E7" s="34">
        <v>1.0017859645918674</v>
      </c>
    </row>
    <row r="8" spans="1:5" x14ac:dyDescent="0.25">
      <c r="A8" s="6" t="s">
        <v>67</v>
      </c>
      <c r="B8" s="8">
        <v>29.166580907507026</v>
      </c>
      <c r="C8" s="8">
        <v>29.33</v>
      </c>
      <c r="D8" s="33">
        <v>5</v>
      </c>
      <c r="E8" s="34">
        <v>0.99078290510473932</v>
      </c>
    </row>
    <row r="9" spans="1:5" x14ac:dyDescent="0.25">
      <c r="A9" s="6" t="s">
        <v>60</v>
      </c>
      <c r="B9" s="8">
        <v>32.565709619620044</v>
      </c>
      <c r="C9" s="8">
        <v>34.299999999999997</v>
      </c>
      <c r="D9" s="33">
        <v>6</v>
      </c>
      <c r="E9" s="34">
        <v>0.95486519901546119</v>
      </c>
    </row>
    <row r="10" spans="1:5" x14ac:dyDescent="0.25">
      <c r="A10" s="6" t="s">
        <v>110</v>
      </c>
      <c r="B10" s="8">
        <v>29.309337498294067</v>
      </c>
      <c r="C10" s="8">
        <v>30.24</v>
      </c>
      <c r="D10" s="33">
        <v>7</v>
      </c>
      <c r="E10" s="34">
        <v>0.97090666109068346</v>
      </c>
    </row>
    <row r="11" spans="1:5" x14ac:dyDescent="0.25">
      <c r="A11" s="6" t="s">
        <v>82</v>
      </c>
      <c r="B11" s="8">
        <v>25.106818420449844</v>
      </c>
      <c r="C11" s="8">
        <v>25.02</v>
      </c>
      <c r="D11" s="33">
        <v>8</v>
      </c>
      <c r="E11" s="34">
        <v>1.0057801877796169</v>
      </c>
    </row>
    <row r="12" spans="1:5" x14ac:dyDescent="0.25">
      <c r="A12" s="6" t="s">
        <v>86</v>
      </c>
      <c r="B12" s="8">
        <v>27.26585370528062</v>
      </c>
      <c r="C12" s="8">
        <v>28.07</v>
      </c>
      <c r="D12" s="33">
        <v>9</v>
      </c>
      <c r="E12" s="34">
        <v>0.97604349171787885</v>
      </c>
    </row>
    <row r="13" spans="1:5" x14ac:dyDescent="0.25">
      <c r="A13" s="6" t="s">
        <v>127</v>
      </c>
      <c r="B13" s="8">
        <v>29.456798768497542</v>
      </c>
      <c r="C13" s="8">
        <v>31.21</v>
      </c>
      <c r="D13" s="33">
        <v>10</v>
      </c>
      <c r="E13" s="34">
        <v>0.94932476174893898</v>
      </c>
    </row>
    <row r="14" spans="1:5" x14ac:dyDescent="0.25">
      <c r="A14" s="6" t="s">
        <v>66</v>
      </c>
      <c r="B14" s="8">
        <v>25.587227882242942</v>
      </c>
      <c r="C14" s="8">
        <v>26.44</v>
      </c>
      <c r="D14" s="33">
        <v>11</v>
      </c>
      <c r="E14" s="34">
        <v>0.97177231186053237</v>
      </c>
    </row>
    <row r="15" spans="1:5" x14ac:dyDescent="0.25">
      <c r="A15" s="6" t="s">
        <v>59</v>
      </c>
      <c r="B15" s="8">
        <v>24.269739413616218</v>
      </c>
      <c r="C15" s="8">
        <v>24.35</v>
      </c>
      <c r="D15" s="33">
        <v>12</v>
      </c>
      <c r="E15" s="34">
        <v>0.99455860431296361</v>
      </c>
    </row>
    <row r="16" spans="1:5" x14ac:dyDescent="0.25">
      <c r="A16" s="6" t="s">
        <v>95</v>
      </c>
      <c r="B16" s="8">
        <v>29.414507459310396</v>
      </c>
      <c r="C16" s="8">
        <v>30.56</v>
      </c>
      <c r="D16" s="33">
        <v>13</v>
      </c>
      <c r="E16" s="34">
        <v>0.95983337604043095</v>
      </c>
    </row>
    <row r="17" spans="1:5" x14ac:dyDescent="0.25">
      <c r="A17" s="6" t="s">
        <v>58</v>
      </c>
      <c r="B17" s="8">
        <v>24.057694275421003</v>
      </c>
      <c r="C17" s="8">
        <v>24.13</v>
      </c>
      <c r="D17" s="33">
        <v>14</v>
      </c>
      <c r="E17" s="34">
        <v>0.9950236941101861</v>
      </c>
    </row>
    <row r="18" spans="1:5" x14ac:dyDescent="0.25">
      <c r="A18" s="6" t="s">
        <v>64</v>
      </c>
      <c r="B18" s="8">
        <v>23.523878629024829</v>
      </c>
      <c r="C18" s="8">
        <v>23.56</v>
      </c>
      <c r="D18" s="33">
        <v>15</v>
      </c>
      <c r="E18" s="34">
        <v>0.99748458419392971</v>
      </c>
    </row>
    <row r="19" spans="1:5" x14ac:dyDescent="0.25">
      <c r="A19" s="6" t="s">
        <v>128</v>
      </c>
      <c r="B19" s="34" t="s">
        <v>1</v>
      </c>
      <c r="C19" s="8">
        <v>26.57</v>
      </c>
      <c r="D19" s="33">
        <v>16</v>
      </c>
      <c r="E19" s="34" t="s">
        <v>1</v>
      </c>
    </row>
    <row r="20" spans="1:5" x14ac:dyDescent="0.25">
      <c r="A20" s="6" t="s">
        <v>112</v>
      </c>
      <c r="B20" s="8">
        <v>28.24163942342528</v>
      </c>
      <c r="C20" s="8">
        <v>30.06</v>
      </c>
      <c r="D20" s="33">
        <v>17</v>
      </c>
      <c r="E20" s="34">
        <v>0.94361237117526486</v>
      </c>
    </row>
    <row r="21" spans="1:5" x14ac:dyDescent="0.25">
      <c r="A21" s="6" t="s">
        <v>62</v>
      </c>
      <c r="B21" s="8">
        <v>25.39053733725704</v>
      </c>
      <c r="C21" s="8">
        <v>26.51</v>
      </c>
      <c r="D21" s="33">
        <v>18</v>
      </c>
      <c r="E21" s="34">
        <v>0.95534061683780502</v>
      </c>
    </row>
    <row r="22" spans="1:5" x14ac:dyDescent="0.25">
      <c r="A22" s="6" t="s">
        <v>65</v>
      </c>
      <c r="B22" s="8">
        <v>23.590024156951014</v>
      </c>
      <c r="C22" s="8">
        <v>24.33</v>
      </c>
      <c r="D22" s="33">
        <v>19</v>
      </c>
      <c r="E22" s="34">
        <v>0.97691949470135897</v>
      </c>
    </row>
    <row r="23" spans="1:5" x14ac:dyDescent="0.25">
      <c r="A23" s="6" t="s">
        <v>109</v>
      </c>
      <c r="B23" s="8">
        <v>35.592400000000005</v>
      </c>
      <c r="C23" s="8">
        <v>39.07</v>
      </c>
      <c r="D23" s="33">
        <v>20</v>
      </c>
      <c r="E23" s="34">
        <v>0.92</v>
      </c>
    </row>
    <row r="24" spans="1:5" ht="38.25" x14ac:dyDescent="0.25">
      <c r="A24" s="29" t="s">
        <v>12</v>
      </c>
      <c r="B24" s="30" t="s">
        <v>0</v>
      </c>
      <c r="C24" s="31" t="s">
        <v>4</v>
      </c>
      <c r="D24" s="30" t="s">
        <v>7</v>
      </c>
      <c r="E24" s="32" t="s">
        <v>5</v>
      </c>
    </row>
    <row r="25" spans="1:5" x14ac:dyDescent="0.25">
      <c r="A25" s="6" t="s">
        <v>69</v>
      </c>
      <c r="B25" s="8">
        <v>23.437999999999999</v>
      </c>
      <c r="C25" s="8">
        <v>22.36</v>
      </c>
      <c r="D25" s="33">
        <v>1</v>
      </c>
      <c r="E25" s="34">
        <v>1.05</v>
      </c>
    </row>
    <row r="26" spans="1:5" x14ac:dyDescent="0.25">
      <c r="A26" s="6" t="s">
        <v>78</v>
      </c>
      <c r="B26" s="8">
        <v>30.515795673974115</v>
      </c>
      <c r="C26" s="8">
        <v>31.27</v>
      </c>
      <c r="D26" s="33">
        <v>2</v>
      </c>
      <c r="E26" s="34">
        <v>0.98122923550472252</v>
      </c>
    </row>
    <row r="27" spans="1:5" x14ac:dyDescent="0.25">
      <c r="A27" s="6" t="s">
        <v>125</v>
      </c>
      <c r="B27" s="8">
        <v>15.441634209646127</v>
      </c>
      <c r="C27" s="8">
        <v>15.34</v>
      </c>
      <c r="D27" s="33">
        <v>3</v>
      </c>
      <c r="E27" s="34">
        <v>1.0108816070284934</v>
      </c>
    </row>
    <row r="28" spans="1:5" x14ac:dyDescent="0.25">
      <c r="A28" s="6" t="s">
        <v>123</v>
      </c>
      <c r="B28" s="8">
        <v>17.367502611994848</v>
      </c>
      <c r="C28" s="8">
        <v>17.260000000000002</v>
      </c>
      <c r="D28" s="33">
        <v>4</v>
      </c>
      <c r="E28" s="34">
        <v>1.0102774963666199</v>
      </c>
    </row>
    <row r="29" spans="1:5" x14ac:dyDescent="0.25">
      <c r="A29" s="6" t="s">
        <v>122</v>
      </c>
      <c r="B29" s="8">
        <v>18.09510141762199</v>
      </c>
      <c r="C29" s="8">
        <v>18.16</v>
      </c>
      <c r="D29" s="33">
        <v>5</v>
      </c>
      <c r="E29" s="34">
        <v>0.99407859649835684</v>
      </c>
    </row>
    <row r="30" spans="1:5" x14ac:dyDescent="0.25">
      <c r="A30" s="6" t="s">
        <v>72</v>
      </c>
      <c r="B30" s="8">
        <v>18.275448860479397</v>
      </c>
      <c r="C30" s="8">
        <v>19.02</v>
      </c>
      <c r="D30" s="33">
        <v>6</v>
      </c>
      <c r="E30" s="34">
        <v>0.9698291471523115</v>
      </c>
    </row>
    <row r="31" spans="1:5" x14ac:dyDescent="0.25">
      <c r="A31" s="6" t="s">
        <v>89</v>
      </c>
      <c r="B31" s="8">
        <v>17.137322341982451</v>
      </c>
      <c r="C31" s="8">
        <v>17.38</v>
      </c>
      <c r="D31" s="33">
        <v>7</v>
      </c>
      <c r="E31" s="34">
        <v>0.97706260321195171</v>
      </c>
    </row>
    <row r="32" spans="1:5" x14ac:dyDescent="0.25">
      <c r="A32" s="6" t="s">
        <v>98</v>
      </c>
      <c r="B32" s="8">
        <v>20.199592199261712</v>
      </c>
      <c r="C32" s="8">
        <v>21.19</v>
      </c>
      <c r="D32" s="33">
        <v>8</v>
      </c>
      <c r="E32" s="34">
        <v>0.95383832676010238</v>
      </c>
    </row>
    <row r="33" spans="1:5" x14ac:dyDescent="0.25">
      <c r="A33" s="6" t="s">
        <v>100</v>
      </c>
      <c r="B33" s="8">
        <v>20.507251132129305</v>
      </c>
      <c r="C33" s="8">
        <v>22.01</v>
      </c>
      <c r="D33" s="33">
        <v>9</v>
      </c>
      <c r="E33" s="34">
        <v>0.94680175110744158</v>
      </c>
    </row>
    <row r="34" spans="1:5" x14ac:dyDescent="0.25">
      <c r="A34" s="6" t="s">
        <v>120</v>
      </c>
      <c r="B34" s="8">
        <v>18.078943170066697</v>
      </c>
      <c r="C34" s="8">
        <v>18.52</v>
      </c>
      <c r="D34" s="33">
        <v>10</v>
      </c>
      <c r="E34" s="34">
        <v>0.96103738251472592</v>
      </c>
    </row>
    <row r="35" spans="1:5" x14ac:dyDescent="0.25">
      <c r="A35" s="6" t="s">
        <v>68</v>
      </c>
      <c r="B35" s="8">
        <v>15.161155690617989</v>
      </c>
      <c r="C35" s="8">
        <v>16.09</v>
      </c>
      <c r="D35" s="33">
        <v>11</v>
      </c>
      <c r="E35" s="34">
        <v>0.94542370388214525</v>
      </c>
    </row>
    <row r="36" spans="1:5" x14ac:dyDescent="0.25">
      <c r="A36" s="6" t="s">
        <v>90</v>
      </c>
      <c r="B36" s="8">
        <v>17.354608562780978</v>
      </c>
      <c r="C36" s="8">
        <v>18.53</v>
      </c>
      <c r="D36" s="33">
        <v>12</v>
      </c>
      <c r="E36" s="34">
        <v>0.93156297994536452</v>
      </c>
    </row>
    <row r="37" spans="1:5" x14ac:dyDescent="0.25">
      <c r="A37" s="6" t="s">
        <v>91</v>
      </c>
      <c r="B37" s="8">
        <v>19.026289928508866</v>
      </c>
      <c r="C37" s="8">
        <v>19.440000000000001</v>
      </c>
      <c r="D37" s="33">
        <v>13</v>
      </c>
      <c r="E37" s="34">
        <v>0.96505827098892427</v>
      </c>
    </row>
    <row r="38" spans="1:5" x14ac:dyDescent="0.25">
      <c r="A38" s="6" t="s">
        <v>101</v>
      </c>
      <c r="B38" s="8">
        <v>22.19786258910403</v>
      </c>
      <c r="C38" s="8">
        <v>23.37</v>
      </c>
      <c r="D38" s="33">
        <v>14</v>
      </c>
      <c r="E38" s="34">
        <v>0.94550900417106776</v>
      </c>
    </row>
    <row r="39" spans="1:5" x14ac:dyDescent="0.25">
      <c r="A39" s="6" t="s">
        <v>119</v>
      </c>
      <c r="B39" s="8">
        <v>17.248816526497038</v>
      </c>
      <c r="C39" s="8">
        <v>19.07</v>
      </c>
      <c r="D39" s="33">
        <v>15</v>
      </c>
      <c r="E39" s="34">
        <v>0.91096918278090999</v>
      </c>
    </row>
    <row r="40" spans="1:5" x14ac:dyDescent="0.25">
      <c r="A40" s="6" t="s">
        <v>113</v>
      </c>
      <c r="B40" s="8">
        <v>24.461284259599914</v>
      </c>
      <c r="C40" s="8">
        <v>25.55</v>
      </c>
      <c r="D40" s="33">
        <v>16</v>
      </c>
      <c r="E40" s="34">
        <v>0.95570959868809724</v>
      </c>
    </row>
    <row r="41" spans="1:5" x14ac:dyDescent="0.25">
      <c r="A41" s="6" t="s">
        <v>81</v>
      </c>
      <c r="B41" s="8">
        <v>15.281761537959595</v>
      </c>
      <c r="C41" s="8">
        <v>17.079999999999998</v>
      </c>
      <c r="D41" s="33">
        <v>17</v>
      </c>
      <c r="E41" s="34">
        <v>0.90289509124120582</v>
      </c>
    </row>
    <row r="42" spans="1:5" x14ac:dyDescent="0.25">
      <c r="A42" s="6" t="s">
        <v>129</v>
      </c>
      <c r="B42" s="34" t="s">
        <v>1</v>
      </c>
      <c r="C42" s="8">
        <v>24.39</v>
      </c>
      <c r="D42" s="33">
        <v>18</v>
      </c>
      <c r="E42" s="34" t="s">
        <v>1</v>
      </c>
    </row>
  </sheetData>
  <sortState ref="A25:F42">
    <sortCondition ref="D25:D42"/>
  </sortState>
  <mergeCells count="1">
    <mergeCell ref="C1:E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9" workbookViewId="0">
      <selection activeCell="A33" sqref="A33"/>
    </sheetView>
  </sheetViews>
  <sheetFormatPr defaultRowHeight="15" x14ac:dyDescent="0.25"/>
  <cols>
    <col min="1" max="1" width="22.28515625" bestFit="1" customWidth="1"/>
    <col min="2" max="2" width="11.140625" bestFit="1" customWidth="1"/>
    <col min="3" max="3" width="14.7109375" customWidth="1"/>
    <col min="4" max="4" width="13.42578125" customWidth="1"/>
  </cols>
  <sheetData>
    <row r="1" spans="1:4" ht="18" x14ac:dyDescent="0.25">
      <c r="A1" s="38" t="s">
        <v>13</v>
      </c>
      <c r="B1" s="39"/>
      <c r="C1" s="125">
        <v>43610</v>
      </c>
      <c r="D1" s="126"/>
    </row>
    <row r="2" spans="1:4" x14ac:dyDescent="0.25">
      <c r="A2" t="s">
        <v>16</v>
      </c>
    </row>
    <row r="3" spans="1:4" ht="25.5" x14ac:dyDescent="0.25">
      <c r="A3" s="29" t="s">
        <v>14</v>
      </c>
      <c r="B3" s="30" t="s">
        <v>0</v>
      </c>
      <c r="C3" s="31" t="s">
        <v>4</v>
      </c>
      <c r="D3" s="32" t="s">
        <v>5</v>
      </c>
    </row>
    <row r="4" spans="1:4" x14ac:dyDescent="0.25">
      <c r="A4" s="35" t="s">
        <v>61</v>
      </c>
      <c r="B4" s="36">
        <v>30.108057343716592</v>
      </c>
      <c r="C4" s="36">
        <v>30.41</v>
      </c>
      <c r="D4" s="37">
        <v>0.98359898662230261</v>
      </c>
    </row>
    <row r="5" spans="1:4" x14ac:dyDescent="0.25">
      <c r="A5" s="35" t="s">
        <v>64</v>
      </c>
      <c r="B5" s="36">
        <v>31.319151115213394</v>
      </c>
      <c r="C5" s="36">
        <v>32.270000000000003</v>
      </c>
      <c r="D5" s="37">
        <v>0.97170781279986607</v>
      </c>
    </row>
    <row r="6" spans="1:4" x14ac:dyDescent="0.25">
      <c r="A6" s="35" t="s">
        <v>58</v>
      </c>
      <c r="B6" s="36">
        <v>31.530991025135155</v>
      </c>
      <c r="C6" s="36">
        <v>33.46</v>
      </c>
      <c r="D6" s="37">
        <v>0.94427398939462759</v>
      </c>
    </row>
    <row r="7" spans="1:4" x14ac:dyDescent="0.25">
      <c r="A7" s="35" t="s">
        <v>65</v>
      </c>
      <c r="B7" s="36">
        <v>31.534888160442328</v>
      </c>
      <c r="C7" s="36">
        <v>32.520000000000003</v>
      </c>
      <c r="D7" s="37">
        <v>0.97032901422121332</v>
      </c>
    </row>
    <row r="8" spans="1:4" x14ac:dyDescent="0.25">
      <c r="A8" s="35" t="s">
        <v>130</v>
      </c>
      <c r="B8" s="36">
        <v>32.44643390869367</v>
      </c>
      <c r="C8" s="36">
        <v>33.28</v>
      </c>
      <c r="D8" s="37">
        <v>0.97840806318195583</v>
      </c>
    </row>
    <row r="9" spans="1:4" x14ac:dyDescent="0.25">
      <c r="A9" s="35" t="s">
        <v>62</v>
      </c>
      <c r="B9" s="36">
        <v>33.542708072426798</v>
      </c>
      <c r="C9" s="36">
        <v>35.42</v>
      </c>
      <c r="D9" s="37">
        <v>0.94970625921693752</v>
      </c>
    </row>
    <row r="10" spans="1:4" x14ac:dyDescent="0.25">
      <c r="A10" s="35" t="s">
        <v>66</v>
      </c>
      <c r="B10" s="36">
        <v>34.332327482922949</v>
      </c>
      <c r="C10" s="36">
        <v>36.03</v>
      </c>
      <c r="D10" s="37">
        <v>0.95849872782815304</v>
      </c>
    </row>
    <row r="11" spans="1:4" x14ac:dyDescent="0.25">
      <c r="A11" s="35" t="s">
        <v>86</v>
      </c>
      <c r="B11" s="36">
        <v>37</v>
      </c>
      <c r="C11" s="36">
        <v>39</v>
      </c>
      <c r="D11" s="37">
        <v>0.94871794871794868</v>
      </c>
    </row>
    <row r="12" spans="1:4" x14ac:dyDescent="0.25">
      <c r="A12" s="35" t="s">
        <v>131</v>
      </c>
      <c r="B12" s="36">
        <v>36.275095838670573</v>
      </c>
      <c r="C12" s="36">
        <v>38.39</v>
      </c>
      <c r="D12" s="37">
        <v>0.94329865626005061</v>
      </c>
    </row>
    <row r="13" spans="1:4" x14ac:dyDescent="0.25">
      <c r="A13" s="35" t="s">
        <v>88</v>
      </c>
      <c r="B13" s="36">
        <v>37.160761974275296</v>
      </c>
      <c r="C13" s="36">
        <v>39.130000000000003</v>
      </c>
      <c r="D13" s="37">
        <v>0.95030862619104517</v>
      </c>
    </row>
    <row r="14" spans="1:4" x14ac:dyDescent="0.25">
      <c r="A14" s="35" t="s">
        <v>112</v>
      </c>
      <c r="B14" s="36">
        <v>37.35186043648158</v>
      </c>
      <c r="C14" s="36">
        <v>38.590000000000003</v>
      </c>
      <c r="D14" s="37">
        <v>0.96416675658322248</v>
      </c>
    </row>
    <row r="15" spans="1:4" x14ac:dyDescent="0.25">
      <c r="A15" s="35" t="s">
        <v>132</v>
      </c>
      <c r="B15" s="36">
        <v>38.273917999678794</v>
      </c>
      <c r="C15" s="36">
        <v>47.25</v>
      </c>
      <c r="D15" s="37">
        <v>0.81103402459327933</v>
      </c>
    </row>
    <row r="16" spans="1:4" x14ac:dyDescent="0.25">
      <c r="A16" s="35" t="s">
        <v>67</v>
      </c>
      <c r="B16" s="36">
        <v>38.378114803933343</v>
      </c>
      <c r="C16" s="36">
        <v>38.549999999999997</v>
      </c>
      <c r="D16" s="40">
        <v>0.99263874963311971</v>
      </c>
    </row>
    <row r="17" spans="1:4" x14ac:dyDescent="0.25">
      <c r="A17" s="35" t="s">
        <v>110</v>
      </c>
      <c r="B17" s="36">
        <v>38.580726555558023</v>
      </c>
      <c r="C17" s="36">
        <v>39.25</v>
      </c>
      <c r="D17" s="40">
        <v>0.98861423067898624</v>
      </c>
    </row>
    <row r="18" spans="1:4" x14ac:dyDescent="0.25">
      <c r="A18" s="35" t="s">
        <v>127</v>
      </c>
      <c r="B18" s="36">
        <v>39.216102997392511</v>
      </c>
      <c r="C18" s="36">
        <v>42.5</v>
      </c>
      <c r="D18" s="37">
        <v>0.9189145135172182</v>
      </c>
    </row>
    <row r="19" spans="1:4" x14ac:dyDescent="0.25">
      <c r="A19" s="35" t="s">
        <v>60</v>
      </c>
      <c r="B19" s="36">
        <v>42.562194006779883</v>
      </c>
      <c r="C19" s="36">
        <v>47.25</v>
      </c>
      <c r="D19" s="37">
        <v>0.90552527264604155</v>
      </c>
    </row>
    <row r="20" spans="1:4" x14ac:dyDescent="0.25">
      <c r="A20" s="35" t="s">
        <v>97</v>
      </c>
      <c r="B20" s="36">
        <v>44.342331646822068</v>
      </c>
      <c r="C20" s="36">
        <v>45.38</v>
      </c>
      <c r="D20" s="37">
        <v>0.97671043268159474</v>
      </c>
    </row>
    <row r="21" spans="1:4" ht="30" x14ac:dyDescent="0.25">
      <c r="A21" s="14" t="s">
        <v>15</v>
      </c>
      <c r="B21" s="17" t="s">
        <v>0</v>
      </c>
      <c r="C21" s="19" t="s">
        <v>4</v>
      </c>
      <c r="D21" s="18" t="s">
        <v>5</v>
      </c>
    </row>
    <row r="22" spans="1:4" x14ac:dyDescent="0.25">
      <c r="A22" s="35" t="s">
        <v>70</v>
      </c>
      <c r="B22" s="36">
        <v>11.20335125978495</v>
      </c>
      <c r="C22" s="36">
        <v>11.34</v>
      </c>
      <c r="D22" s="37">
        <v>0.98030997979610235</v>
      </c>
    </row>
    <row r="23" spans="1:4" x14ac:dyDescent="0.25">
      <c r="A23" s="35" t="s">
        <v>68</v>
      </c>
      <c r="B23" s="36">
        <v>12.128819168859442</v>
      </c>
      <c r="C23" s="36">
        <v>13.04</v>
      </c>
      <c r="D23" s="37">
        <v>0.93479836337492894</v>
      </c>
    </row>
    <row r="24" spans="1:4" x14ac:dyDescent="0.25">
      <c r="A24" s="35" t="s">
        <v>81</v>
      </c>
      <c r="B24" s="36">
        <v>12.21188055230669</v>
      </c>
      <c r="C24" s="36">
        <v>13.13</v>
      </c>
      <c r="D24" s="37">
        <v>0.93466337355695961</v>
      </c>
    </row>
    <row r="25" spans="1:4" x14ac:dyDescent="0.25">
      <c r="A25" s="35" t="s">
        <v>85</v>
      </c>
      <c r="B25" s="36">
        <v>12.274786260704184</v>
      </c>
      <c r="C25" s="36">
        <v>13.48</v>
      </c>
      <c r="D25" s="37">
        <v>0.90275196385316248</v>
      </c>
    </row>
    <row r="26" spans="1:4" x14ac:dyDescent="0.25">
      <c r="A26" s="35" t="s">
        <v>133</v>
      </c>
      <c r="B26" s="36">
        <v>13.576072666891818</v>
      </c>
      <c r="C26" s="36">
        <v>14.09</v>
      </c>
      <c r="D26" s="37">
        <v>0.98658099727818827</v>
      </c>
    </row>
    <row r="27" spans="1:4" x14ac:dyDescent="0.25">
      <c r="A27" s="35" t="s">
        <v>134</v>
      </c>
      <c r="B27" s="36">
        <v>14.013311897975921</v>
      </c>
      <c r="C27" s="36">
        <v>15.22</v>
      </c>
      <c r="D27" s="37">
        <v>0.9125067134464121</v>
      </c>
    </row>
    <row r="28" spans="1:4" x14ac:dyDescent="0.25">
      <c r="A28" s="35" t="s">
        <v>72</v>
      </c>
      <c r="B28" s="36">
        <v>14.441889443480472</v>
      </c>
      <c r="C28" s="36">
        <v>14.45</v>
      </c>
      <c r="D28" s="37">
        <v>0.99908355293564666</v>
      </c>
    </row>
    <row r="29" spans="1:4" x14ac:dyDescent="0.25">
      <c r="A29" s="35" t="s">
        <v>98</v>
      </c>
      <c r="B29" s="36">
        <v>16.15124287392975</v>
      </c>
      <c r="C29" s="36">
        <v>17.54</v>
      </c>
      <c r="D29" s="37">
        <v>0.90793695287986498</v>
      </c>
    </row>
    <row r="30" spans="1:4" x14ac:dyDescent="0.25">
      <c r="A30" s="35" t="s">
        <v>103</v>
      </c>
      <c r="B30" s="36">
        <v>16.509714979968162</v>
      </c>
      <c r="C30" s="36">
        <v>16.36</v>
      </c>
      <c r="D30" s="40">
        <v>1.0150316244947954</v>
      </c>
    </row>
    <row r="31" spans="1:4" x14ac:dyDescent="0.25">
      <c r="A31" s="35" t="s">
        <v>101</v>
      </c>
      <c r="B31" s="36">
        <v>17.518035938648197</v>
      </c>
      <c r="C31" s="36">
        <v>19.100000000000001</v>
      </c>
      <c r="D31" s="37">
        <v>0.93200312509984307</v>
      </c>
    </row>
    <row r="32" spans="1:4" x14ac:dyDescent="0.25">
      <c r="A32" s="35" t="s">
        <v>69</v>
      </c>
      <c r="B32" s="36">
        <v>18.092323055866714</v>
      </c>
      <c r="C32" s="36">
        <v>18.12</v>
      </c>
      <c r="D32" s="37">
        <v>0.99746548130647583</v>
      </c>
    </row>
    <row r="33" spans="1:4" x14ac:dyDescent="0.25">
      <c r="A33" s="35" t="s">
        <v>77</v>
      </c>
      <c r="B33" s="36">
        <v>23.249797732505936</v>
      </c>
      <c r="C33" s="36">
        <v>25.21</v>
      </c>
      <c r="D33" s="37">
        <v>0.92372108694976562</v>
      </c>
    </row>
  </sheetData>
  <sortState ref="A23:D34">
    <sortCondition ref="B23:B34"/>
  </sortState>
  <mergeCells count="1">
    <mergeCell ref="C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35" workbookViewId="0">
      <selection activeCell="A56" sqref="A56"/>
    </sheetView>
  </sheetViews>
  <sheetFormatPr defaultRowHeight="15" x14ac:dyDescent="0.25"/>
  <cols>
    <col min="1" max="1" width="23.42578125" customWidth="1"/>
    <col min="5" max="5" width="11.140625" bestFit="1" customWidth="1"/>
  </cols>
  <sheetData>
    <row r="1" spans="1:5" ht="18.75" x14ac:dyDescent="0.3">
      <c r="A1" s="27" t="s">
        <v>20</v>
      </c>
      <c r="B1" s="28"/>
      <c r="C1" s="124">
        <v>43624</v>
      </c>
      <c r="D1" s="124"/>
      <c r="E1" s="124"/>
    </row>
    <row r="2" spans="1:5" x14ac:dyDescent="0.25">
      <c r="B2" s="28"/>
      <c r="C2" s="28"/>
      <c r="D2" s="20"/>
      <c r="E2" s="22"/>
    </row>
    <row r="3" spans="1:5" ht="38.25" x14ac:dyDescent="0.25">
      <c r="A3" s="29" t="s">
        <v>18</v>
      </c>
      <c r="B3" s="41" t="s">
        <v>0</v>
      </c>
      <c r="C3" s="44" t="s">
        <v>4</v>
      </c>
      <c r="D3" s="42" t="s">
        <v>7</v>
      </c>
      <c r="E3" s="43" t="s">
        <v>5</v>
      </c>
    </row>
    <row r="4" spans="1:5" x14ac:dyDescent="0.25">
      <c r="A4" s="35" t="s">
        <v>60</v>
      </c>
      <c r="B4" s="92">
        <v>28.459975801733439</v>
      </c>
      <c r="C4" s="92">
        <v>28.18</v>
      </c>
      <c r="D4" s="93">
        <v>1</v>
      </c>
      <c r="E4" s="37">
        <v>1.0164885631173992</v>
      </c>
    </row>
    <row r="5" spans="1:5" x14ac:dyDescent="0.25">
      <c r="A5" s="35" t="s">
        <v>127</v>
      </c>
      <c r="B5" s="92">
        <v>26.137036760404023</v>
      </c>
      <c r="C5" s="92">
        <v>25.52</v>
      </c>
      <c r="D5" s="93">
        <v>2</v>
      </c>
      <c r="E5" s="37">
        <v>1.0139843273456199</v>
      </c>
    </row>
    <row r="6" spans="1:5" x14ac:dyDescent="0.25">
      <c r="A6" s="35" t="s">
        <v>64</v>
      </c>
      <c r="B6" s="92">
        <v>20.242801836492802</v>
      </c>
      <c r="C6" s="92">
        <v>20.23</v>
      </c>
      <c r="D6" s="93">
        <v>3</v>
      </c>
      <c r="E6" s="37">
        <v>1.0010467568677679</v>
      </c>
    </row>
    <row r="7" spans="1:5" x14ac:dyDescent="0.25">
      <c r="A7" s="94" t="s">
        <v>59</v>
      </c>
      <c r="B7" s="95">
        <v>20.534110326598917</v>
      </c>
      <c r="C7" s="92">
        <v>21.04</v>
      </c>
      <c r="D7" s="96">
        <v>4</v>
      </c>
      <c r="E7" s="97">
        <v>0.99162265242080028</v>
      </c>
    </row>
    <row r="8" spans="1:5" x14ac:dyDescent="0.25">
      <c r="A8" s="35" t="s">
        <v>67</v>
      </c>
      <c r="B8" s="92">
        <v>25.086623653644686</v>
      </c>
      <c r="C8" s="92">
        <v>25.2</v>
      </c>
      <c r="D8" s="93">
        <v>5</v>
      </c>
      <c r="E8" s="37">
        <v>0.99254102984504511</v>
      </c>
    </row>
    <row r="9" spans="1:5" x14ac:dyDescent="0.25">
      <c r="A9" s="35" t="s">
        <v>95</v>
      </c>
      <c r="B9" s="92">
        <v>25.229390413294212</v>
      </c>
      <c r="C9" s="92">
        <v>25.52</v>
      </c>
      <c r="D9" s="93">
        <v>6</v>
      </c>
      <c r="E9" s="37">
        <v>0.98127515549576116</v>
      </c>
    </row>
    <row r="10" spans="1:5" x14ac:dyDescent="0.25">
      <c r="A10" s="35" t="s">
        <v>63</v>
      </c>
      <c r="B10" s="92">
        <v>20.121452564701197</v>
      </c>
      <c r="C10" s="92">
        <v>20.56</v>
      </c>
      <c r="D10" s="93">
        <v>7</v>
      </c>
      <c r="E10" s="37">
        <v>0.96508380292206997</v>
      </c>
    </row>
    <row r="11" spans="1:5" x14ac:dyDescent="0.25">
      <c r="A11" s="35" t="s">
        <v>135</v>
      </c>
      <c r="B11" s="92">
        <v>27.044683107513826</v>
      </c>
      <c r="C11" s="92">
        <v>28</v>
      </c>
      <c r="D11" s="93">
        <v>8</v>
      </c>
      <c r="E11" s="37" t="s">
        <v>1</v>
      </c>
    </row>
    <row r="12" spans="1:5" x14ac:dyDescent="0.25">
      <c r="A12" s="35" t="s">
        <v>136</v>
      </c>
      <c r="B12" s="92">
        <v>17.171358759778663</v>
      </c>
      <c r="C12" s="92">
        <v>17.57</v>
      </c>
      <c r="D12" s="93">
        <v>9</v>
      </c>
      <c r="E12" s="37">
        <v>0.96298595726821379</v>
      </c>
    </row>
    <row r="13" spans="1:5" x14ac:dyDescent="0.25">
      <c r="A13" s="35" t="s">
        <v>92</v>
      </c>
      <c r="B13" s="92">
        <v>26.070402063624432</v>
      </c>
      <c r="C13" s="92">
        <v>26.28</v>
      </c>
      <c r="D13" s="93">
        <v>10</v>
      </c>
      <c r="E13" s="37">
        <v>0.98680113750783571</v>
      </c>
    </row>
    <row r="14" spans="1:5" x14ac:dyDescent="0.25">
      <c r="A14" s="35" t="s">
        <v>128</v>
      </c>
      <c r="B14" s="92">
        <v>22.303392833120867</v>
      </c>
      <c r="C14" s="92">
        <v>23.18</v>
      </c>
      <c r="D14" s="93">
        <v>11</v>
      </c>
      <c r="E14" s="37">
        <v>0.96590792797717206</v>
      </c>
    </row>
    <row r="15" spans="1:5" x14ac:dyDescent="0.25">
      <c r="A15" s="35" t="s">
        <v>112</v>
      </c>
      <c r="B15" s="92">
        <v>24.191565938226983</v>
      </c>
      <c r="C15" s="92">
        <v>25</v>
      </c>
      <c r="D15" s="93">
        <v>12</v>
      </c>
      <c r="E15" s="37">
        <v>0.97277106254846557</v>
      </c>
    </row>
    <row r="16" spans="1:5" x14ac:dyDescent="0.25">
      <c r="A16" s="35" t="s">
        <v>62</v>
      </c>
      <c r="B16" s="92">
        <v>22.060910637050853</v>
      </c>
      <c r="C16" s="92">
        <v>22.53</v>
      </c>
      <c r="D16" s="93">
        <v>13</v>
      </c>
      <c r="E16" s="37">
        <v>0.96583471500734552</v>
      </c>
    </row>
    <row r="17" spans="1:5" x14ac:dyDescent="0.25">
      <c r="A17" s="35" t="s">
        <v>99</v>
      </c>
      <c r="B17" s="92">
        <v>28.510740436444422</v>
      </c>
      <c r="C17" s="92">
        <v>30.2</v>
      </c>
      <c r="D17" s="93">
        <v>14</v>
      </c>
      <c r="E17" s="37">
        <v>0.95113958442002311</v>
      </c>
    </row>
    <row r="18" spans="1:5" x14ac:dyDescent="0.25">
      <c r="A18" s="35" t="s">
        <v>137</v>
      </c>
      <c r="B18" s="92">
        <v>23.414097719074601</v>
      </c>
      <c r="C18" s="92">
        <v>24.22</v>
      </c>
      <c r="D18" s="93">
        <v>15</v>
      </c>
      <c r="E18" s="37" t="s">
        <v>1</v>
      </c>
    </row>
    <row r="19" spans="1:5" x14ac:dyDescent="0.25">
      <c r="A19" s="35" t="s">
        <v>97</v>
      </c>
      <c r="B19" s="92">
        <v>28.502895992354649</v>
      </c>
      <c r="C19" s="92">
        <v>30.05</v>
      </c>
      <c r="D19" s="93">
        <v>16</v>
      </c>
      <c r="E19" s="37">
        <v>0.95860919625233498</v>
      </c>
    </row>
    <row r="20" spans="1:5" x14ac:dyDescent="0.25">
      <c r="A20" s="35" t="s">
        <v>138</v>
      </c>
      <c r="B20" s="92">
        <v>26.086272125693039</v>
      </c>
      <c r="C20" s="92">
        <v>27.14</v>
      </c>
      <c r="D20" s="93">
        <v>17</v>
      </c>
      <c r="E20" s="37">
        <v>0.95999217415502081</v>
      </c>
    </row>
    <row r="21" spans="1:5" x14ac:dyDescent="0.25">
      <c r="A21" s="35" t="s">
        <v>139</v>
      </c>
      <c r="B21" s="92">
        <v>26.005628606059489</v>
      </c>
      <c r="C21" s="92">
        <v>27.38</v>
      </c>
      <c r="D21" s="93">
        <v>18</v>
      </c>
      <c r="E21" s="37">
        <v>0.94123212340527684</v>
      </c>
    </row>
    <row r="22" spans="1:5" x14ac:dyDescent="0.25">
      <c r="A22" s="35" t="s">
        <v>140</v>
      </c>
      <c r="B22" s="92">
        <v>24.067920892629502</v>
      </c>
      <c r="C22" s="92">
        <v>24.46</v>
      </c>
      <c r="D22" s="93">
        <v>19</v>
      </c>
      <c r="E22" s="37" t="s">
        <v>1</v>
      </c>
    </row>
    <row r="23" spans="1:5" x14ac:dyDescent="0.25">
      <c r="B23" s="28"/>
      <c r="C23" s="22"/>
      <c r="E23" s="3"/>
    </row>
    <row r="24" spans="1:5" ht="18.75" x14ac:dyDescent="0.3">
      <c r="A24" s="27" t="s">
        <v>20</v>
      </c>
      <c r="B24" s="28"/>
      <c r="C24" s="124">
        <v>43624</v>
      </c>
      <c r="D24" s="124"/>
      <c r="E24" s="124"/>
    </row>
    <row r="25" spans="1:5" x14ac:dyDescent="0.25">
      <c r="B25" s="28"/>
      <c r="C25" s="28"/>
      <c r="D25" s="20"/>
      <c r="E25" s="22"/>
    </row>
    <row r="26" spans="1:5" ht="38.25" x14ac:dyDescent="0.25">
      <c r="A26" s="29" t="s">
        <v>21</v>
      </c>
      <c r="B26" s="41" t="s">
        <v>0</v>
      </c>
      <c r="C26" s="44" t="s">
        <v>4</v>
      </c>
      <c r="D26" s="42" t="s">
        <v>7</v>
      </c>
      <c r="E26" s="43" t="s">
        <v>5</v>
      </c>
    </row>
    <row r="27" spans="1:5" x14ac:dyDescent="0.25">
      <c r="A27" s="98" t="s">
        <v>103</v>
      </c>
      <c r="B27" s="99">
        <v>15</v>
      </c>
      <c r="C27" s="92">
        <v>13.55</v>
      </c>
      <c r="D27" s="100">
        <v>1</v>
      </c>
      <c r="E27" s="62">
        <v>1.08</v>
      </c>
    </row>
    <row r="28" spans="1:5" x14ac:dyDescent="0.25">
      <c r="A28" s="98" t="s">
        <v>133</v>
      </c>
      <c r="B28" s="99">
        <v>13</v>
      </c>
      <c r="C28" s="92">
        <v>12.28</v>
      </c>
      <c r="D28" s="100">
        <v>2</v>
      </c>
      <c r="E28" s="62">
        <v>1.04</v>
      </c>
    </row>
    <row r="29" spans="1:5" x14ac:dyDescent="0.25">
      <c r="A29" s="98" t="s">
        <v>141</v>
      </c>
      <c r="B29" s="99">
        <v>13.451363720249388</v>
      </c>
      <c r="C29" s="92">
        <v>14.12</v>
      </c>
      <c r="D29" s="100">
        <v>3</v>
      </c>
      <c r="E29" s="62" t="s">
        <v>1</v>
      </c>
    </row>
    <row r="30" spans="1:5" x14ac:dyDescent="0.25">
      <c r="A30" s="35" t="s">
        <v>73</v>
      </c>
      <c r="B30" s="101">
        <v>14.250272554157393</v>
      </c>
      <c r="C30" s="92">
        <v>14.21</v>
      </c>
      <c r="D30" s="93">
        <v>4</v>
      </c>
      <c r="E30" s="37">
        <v>1.0046774162784426</v>
      </c>
    </row>
    <row r="31" spans="1:5" x14ac:dyDescent="0.25">
      <c r="A31" s="35" t="s">
        <v>70</v>
      </c>
      <c r="B31" s="92">
        <v>10.411532620464051</v>
      </c>
      <c r="C31" s="92">
        <v>10.35</v>
      </c>
      <c r="D31" s="93">
        <v>5</v>
      </c>
      <c r="E31" s="37">
        <v>1.0096901764510318</v>
      </c>
    </row>
    <row r="32" spans="1:5" x14ac:dyDescent="0.25">
      <c r="A32" s="35" t="s">
        <v>90</v>
      </c>
      <c r="B32" s="92">
        <v>13.339350528743525</v>
      </c>
      <c r="C32" s="92">
        <v>13.29</v>
      </c>
      <c r="D32" s="93">
        <v>6</v>
      </c>
      <c r="E32" s="37">
        <v>1.0061001889670613</v>
      </c>
    </row>
    <row r="33" spans="1:5" x14ac:dyDescent="0.25">
      <c r="A33" s="98" t="s">
        <v>91</v>
      </c>
      <c r="B33" s="99">
        <v>14.241630923234156</v>
      </c>
      <c r="C33" s="92">
        <v>14.29</v>
      </c>
      <c r="D33" s="100">
        <v>7</v>
      </c>
      <c r="E33" s="62">
        <v>0.99443393823177884</v>
      </c>
    </row>
    <row r="34" spans="1:5" x14ac:dyDescent="0.25">
      <c r="A34" s="98" t="s">
        <v>101</v>
      </c>
      <c r="B34" s="99">
        <v>17.114204650311738</v>
      </c>
      <c r="C34" s="92">
        <v>17.190000000000001</v>
      </c>
      <c r="D34" s="100">
        <v>8</v>
      </c>
      <c r="E34" s="62">
        <v>0.99270497115608625</v>
      </c>
    </row>
    <row r="35" spans="1:5" x14ac:dyDescent="0.25">
      <c r="A35" s="98" t="s">
        <v>106</v>
      </c>
      <c r="B35" s="99">
        <v>18.520822930237603</v>
      </c>
      <c r="C35" s="92">
        <v>19.010000000000002</v>
      </c>
      <c r="D35" s="100">
        <v>9</v>
      </c>
      <c r="E35" s="62">
        <v>0.99218430589286588</v>
      </c>
    </row>
    <row r="36" spans="1:5" x14ac:dyDescent="0.25">
      <c r="A36" s="98" t="s">
        <v>68</v>
      </c>
      <c r="B36" s="99">
        <v>11.505581026629285</v>
      </c>
      <c r="C36" s="92">
        <v>11.57</v>
      </c>
      <c r="D36" s="100">
        <v>10</v>
      </c>
      <c r="E36" s="62">
        <v>0.99101548488553493</v>
      </c>
    </row>
    <row r="37" spans="1:5" x14ac:dyDescent="0.25">
      <c r="A37" s="98" t="s">
        <v>120</v>
      </c>
      <c r="B37" s="99">
        <v>13.562868635387895</v>
      </c>
      <c r="C37" s="92">
        <v>13.58</v>
      </c>
      <c r="D37" s="100">
        <v>11</v>
      </c>
      <c r="E37" s="62">
        <v>0.99795568441382987</v>
      </c>
    </row>
    <row r="38" spans="1:5" x14ac:dyDescent="0.25">
      <c r="A38" s="98" t="s">
        <v>142</v>
      </c>
      <c r="B38" s="99">
        <v>15.492831569172724</v>
      </c>
      <c r="C38" s="92">
        <v>15.49</v>
      </c>
      <c r="D38" s="100">
        <v>12</v>
      </c>
      <c r="E38" s="62" t="s">
        <v>1</v>
      </c>
    </row>
    <row r="39" spans="1:5" x14ac:dyDescent="0.25">
      <c r="A39" s="98" t="s">
        <v>72</v>
      </c>
      <c r="B39" s="99">
        <v>14.125753226453032</v>
      </c>
      <c r="C39" s="92">
        <v>14.36</v>
      </c>
      <c r="D39" s="100">
        <v>13</v>
      </c>
      <c r="E39" s="62">
        <v>0.97325950073664758</v>
      </c>
    </row>
    <row r="40" spans="1:5" x14ac:dyDescent="0.25">
      <c r="A40" s="98" t="s">
        <v>78</v>
      </c>
      <c r="B40" s="99">
        <v>23.523503255260621</v>
      </c>
      <c r="C40" s="92">
        <v>24.07</v>
      </c>
      <c r="D40" s="100">
        <v>14</v>
      </c>
      <c r="E40" s="62">
        <v>0.98987582966555776</v>
      </c>
    </row>
    <row r="41" spans="1:5" x14ac:dyDescent="0.25">
      <c r="A41" s="98" t="s">
        <v>123</v>
      </c>
      <c r="B41" s="99">
        <v>13.285614731051666</v>
      </c>
      <c r="C41" s="92">
        <v>13.46</v>
      </c>
      <c r="D41" s="100">
        <v>15</v>
      </c>
      <c r="E41" s="62">
        <v>0.97888798196751403</v>
      </c>
    </row>
    <row r="42" spans="1:5" x14ac:dyDescent="0.25">
      <c r="A42" s="98" t="s">
        <v>98</v>
      </c>
      <c r="B42" s="99">
        <v>15.383838155826385</v>
      </c>
      <c r="C42" s="92">
        <v>15.59</v>
      </c>
      <c r="D42" s="100">
        <v>16</v>
      </c>
      <c r="E42" s="62">
        <v>0.97850241458043641</v>
      </c>
    </row>
    <row r="43" spans="1:5" x14ac:dyDescent="0.25">
      <c r="A43" s="98" t="s">
        <v>134</v>
      </c>
      <c r="B43" s="99">
        <v>13.357039765339946</v>
      </c>
      <c r="C43" s="92">
        <v>14.16</v>
      </c>
      <c r="D43" s="100">
        <v>17</v>
      </c>
      <c r="E43" s="62">
        <v>0.95292520623130228</v>
      </c>
    </row>
    <row r="44" spans="1:5" x14ac:dyDescent="0.25">
      <c r="A44" s="98" t="s">
        <v>81</v>
      </c>
      <c r="B44" s="99">
        <v>11.586112334152352</v>
      </c>
      <c r="C44" s="92">
        <v>12.31</v>
      </c>
      <c r="D44" s="100">
        <v>18</v>
      </c>
      <c r="E44" s="62">
        <v>0.95687248124531976</v>
      </c>
    </row>
    <row r="45" spans="1:5" x14ac:dyDescent="0.25">
      <c r="A45" s="98" t="s">
        <v>116</v>
      </c>
      <c r="B45" s="99">
        <v>21.083684097004973</v>
      </c>
      <c r="C45" s="92">
        <v>21.32</v>
      </c>
      <c r="D45" s="100">
        <v>19</v>
      </c>
      <c r="E45" s="62">
        <v>0.98170929543382146</v>
      </c>
    </row>
    <row r="46" spans="1:5" x14ac:dyDescent="0.25">
      <c r="A46" s="98" t="s">
        <v>117</v>
      </c>
      <c r="B46" s="99">
        <v>13.367735033895512</v>
      </c>
      <c r="C46" s="92">
        <v>14.35</v>
      </c>
      <c r="D46" s="100">
        <v>20</v>
      </c>
      <c r="E46" s="62">
        <v>0.93345543244520124</v>
      </c>
    </row>
    <row r="47" spans="1:5" x14ac:dyDescent="0.25">
      <c r="A47" s="98" t="s">
        <v>122</v>
      </c>
      <c r="B47" s="99">
        <v>13.562868635387895</v>
      </c>
      <c r="C47" s="92">
        <v>14.38</v>
      </c>
      <c r="D47" s="100">
        <v>21</v>
      </c>
      <c r="E47" s="62">
        <v>0.95249073295989672</v>
      </c>
    </row>
    <row r="48" spans="1:5" x14ac:dyDescent="0.25">
      <c r="A48" s="98" t="s">
        <v>119</v>
      </c>
      <c r="B48" s="99">
        <v>14.158002236880279</v>
      </c>
      <c r="C48" s="92">
        <v>14.35</v>
      </c>
      <c r="D48" s="100">
        <v>22</v>
      </c>
      <c r="E48" s="62">
        <v>0.97805739850060325</v>
      </c>
    </row>
    <row r="49" spans="1:5" x14ac:dyDescent="0.25">
      <c r="A49" s="98" t="s">
        <v>77</v>
      </c>
      <c r="B49" s="99">
        <v>22.320433215381531</v>
      </c>
      <c r="C49" s="92">
        <v>24.35</v>
      </c>
      <c r="D49" s="100">
        <v>23</v>
      </c>
      <c r="E49" s="62">
        <v>0.91663954002586634</v>
      </c>
    </row>
    <row r="50" spans="1:5" x14ac:dyDescent="0.25">
      <c r="A50" s="98" t="s">
        <v>143</v>
      </c>
      <c r="B50" s="99">
        <v>12.189571659826376</v>
      </c>
      <c r="C50" s="92">
        <v>14.07</v>
      </c>
      <c r="D50" s="100">
        <v>24</v>
      </c>
      <c r="E50" s="62">
        <v>0.87244057376934769</v>
      </c>
    </row>
    <row r="51" spans="1:5" x14ac:dyDescent="0.25">
      <c r="A51" s="98" t="s">
        <v>75</v>
      </c>
      <c r="B51" s="99">
        <v>14.283405857044778</v>
      </c>
      <c r="C51" s="92">
        <v>16.559999999999999</v>
      </c>
      <c r="D51" s="100">
        <v>25</v>
      </c>
      <c r="E51" s="62">
        <v>0.85466593081149411</v>
      </c>
    </row>
    <row r="52" spans="1:5" x14ac:dyDescent="0.25">
      <c r="A52" s="98" t="s">
        <v>144</v>
      </c>
      <c r="B52" s="99">
        <v>20.265540665235577</v>
      </c>
      <c r="C52" s="92">
        <v>22</v>
      </c>
      <c r="D52" s="100">
        <v>26</v>
      </c>
      <c r="E52" s="62" t="s">
        <v>1</v>
      </c>
    </row>
    <row r="53" spans="1:5" x14ac:dyDescent="0.25">
      <c r="A53" s="98" t="s">
        <v>145</v>
      </c>
      <c r="B53" s="99">
        <v>15.477917786772949</v>
      </c>
      <c r="C53" s="92">
        <v>17.260000000000002</v>
      </c>
      <c r="D53" s="100">
        <v>27</v>
      </c>
      <c r="E53" s="62">
        <v>0.90611068707198339</v>
      </c>
    </row>
    <row r="54" spans="1:5" x14ac:dyDescent="0.25">
      <c r="A54" s="98" t="s">
        <v>146</v>
      </c>
      <c r="B54" s="99">
        <v>18.211110369927397</v>
      </c>
      <c r="C54" s="92">
        <v>18.52</v>
      </c>
      <c r="D54" s="100">
        <v>28</v>
      </c>
      <c r="E54" s="62" t="s">
        <v>1</v>
      </c>
    </row>
    <row r="55" spans="1:5" x14ac:dyDescent="0.25">
      <c r="A55" s="98" t="s">
        <v>147</v>
      </c>
      <c r="B55" s="99">
        <v>19.447397233466184</v>
      </c>
      <c r="C55" s="92">
        <v>20.14</v>
      </c>
      <c r="D55" s="100">
        <v>29</v>
      </c>
      <c r="E55" s="62" t="s">
        <v>1</v>
      </c>
    </row>
    <row r="56" spans="1:5" x14ac:dyDescent="0.25">
      <c r="A56" s="98" t="s">
        <v>76</v>
      </c>
      <c r="B56" s="99">
        <v>16.435442362465473</v>
      </c>
      <c r="C56" s="92">
        <v>21</v>
      </c>
      <c r="D56" s="100">
        <v>30</v>
      </c>
      <c r="E56" s="62" t="s">
        <v>1</v>
      </c>
    </row>
  </sheetData>
  <mergeCells count="2">
    <mergeCell ref="C1:E1"/>
    <mergeCell ref="C24:E24"/>
  </mergeCells>
  <pageMargins left="0.7" right="0.7" top="0.75" bottom="0.75" header="0.3" footer="0.3"/>
  <pageSetup paperSize="9" scale="8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6" workbookViewId="0">
      <selection activeCell="A43" sqref="A43"/>
    </sheetView>
  </sheetViews>
  <sheetFormatPr defaultRowHeight="15" x14ac:dyDescent="0.25"/>
  <cols>
    <col min="1" max="1" width="19.7109375" customWidth="1"/>
    <col min="6" max="6" width="12.140625" customWidth="1"/>
  </cols>
  <sheetData>
    <row r="1" spans="1:6" ht="18.75" x14ac:dyDescent="0.3">
      <c r="A1" s="51" t="s">
        <v>25</v>
      </c>
      <c r="B1" s="3"/>
      <c r="D1" s="45"/>
      <c r="E1" s="45"/>
      <c r="F1" s="45"/>
    </row>
    <row r="2" spans="1:6" ht="26.25" x14ac:dyDescent="0.3">
      <c r="A2" s="52" t="s">
        <v>26</v>
      </c>
      <c r="B2" s="53"/>
      <c r="D2" s="3"/>
      <c r="E2" s="3"/>
    </row>
    <row r="3" spans="1:6" x14ac:dyDescent="0.25">
      <c r="A3" s="54"/>
      <c r="B3" s="55"/>
    </row>
    <row r="4" spans="1:6" ht="25.5" x14ac:dyDescent="0.25">
      <c r="A4" s="56" t="s">
        <v>21</v>
      </c>
      <c r="B4" s="57" t="s">
        <v>0</v>
      </c>
      <c r="C4" s="58" t="s">
        <v>4</v>
      </c>
      <c r="D4" s="59" t="s">
        <v>27</v>
      </c>
      <c r="E4" s="59" t="s">
        <v>28</v>
      </c>
      <c r="F4" s="60" t="s">
        <v>5</v>
      </c>
    </row>
    <row r="5" spans="1:6" x14ac:dyDescent="0.25">
      <c r="A5" s="102" t="s">
        <v>78</v>
      </c>
      <c r="B5" s="103">
        <v>23.268425946761734</v>
      </c>
      <c r="C5" s="104">
        <v>22.409999999999997</v>
      </c>
      <c r="D5" s="105">
        <v>1</v>
      </c>
      <c r="E5" s="105">
        <v>10</v>
      </c>
      <c r="F5" s="106">
        <v>1.0466440751104789</v>
      </c>
    </row>
    <row r="6" spans="1:6" x14ac:dyDescent="0.25">
      <c r="A6" s="102" t="s">
        <v>148</v>
      </c>
      <c r="B6" s="103">
        <v>18.200825773586459</v>
      </c>
      <c r="C6" s="104">
        <v>17.52</v>
      </c>
      <c r="D6" s="105">
        <v>2</v>
      </c>
      <c r="E6" s="105">
        <v>6</v>
      </c>
      <c r="F6" s="106" t="s">
        <v>1</v>
      </c>
    </row>
    <row r="7" spans="1:6" x14ac:dyDescent="0.25">
      <c r="A7" s="102" t="s">
        <v>73</v>
      </c>
      <c r="B7" s="103">
        <v>14.097205077842599</v>
      </c>
      <c r="C7" s="104">
        <v>14.02</v>
      </c>
      <c r="D7" s="105">
        <v>3</v>
      </c>
      <c r="E7" s="105">
        <v>3</v>
      </c>
      <c r="F7" s="106">
        <v>1.0116047005785551</v>
      </c>
    </row>
    <row r="8" spans="1:6" x14ac:dyDescent="0.25">
      <c r="A8" s="102" t="s">
        <v>106</v>
      </c>
      <c r="B8" s="103">
        <v>18.368032555150638</v>
      </c>
      <c r="C8" s="104">
        <v>18.470000000000002</v>
      </c>
      <c r="D8" s="105">
        <v>4</v>
      </c>
      <c r="E8" s="105">
        <v>8</v>
      </c>
      <c r="F8" s="106">
        <v>0.99334379997705524</v>
      </c>
    </row>
    <row r="9" spans="1:6" x14ac:dyDescent="0.25">
      <c r="A9" s="102" t="s">
        <v>89</v>
      </c>
      <c r="B9" s="103">
        <v>12.572747693254193</v>
      </c>
      <c r="C9" s="104">
        <v>13.030000000000001</v>
      </c>
      <c r="D9" s="107">
        <v>5</v>
      </c>
      <c r="E9" s="105">
        <v>4</v>
      </c>
      <c r="F9" s="106">
        <v>1.0026032851192292</v>
      </c>
    </row>
    <row r="10" spans="1:6" x14ac:dyDescent="0.25">
      <c r="A10" s="102" t="s">
        <v>149</v>
      </c>
      <c r="B10" s="103">
        <v>12.119887638055744</v>
      </c>
      <c r="C10" s="104">
        <v>12.15</v>
      </c>
      <c r="D10" s="105">
        <v>6</v>
      </c>
      <c r="E10" s="105">
        <v>2</v>
      </c>
      <c r="F10" s="106">
        <v>1.0083904200850204</v>
      </c>
    </row>
    <row r="11" spans="1:6" x14ac:dyDescent="0.25">
      <c r="A11" s="102" t="s">
        <v>68</v>
      </c>
      <c r="B11" s="103">
        <v>11.412116516969331</v>
      </c>
      <c r="C11" s="104">
        <v>11.49</v>
      </c>
      <c r="D11" s="105">
        <v>7</v>
      </c>
      <c r="E11" s="105">
        <v>1</v>
      </c>
      <c r="F11" s="106">
        <v>0.99140183632101864</v>
      </c>
    </row>
    <row r="12" spans="1:6" x14ac:dyDescent="0.25">
      <c r="A12" s="102" t="s">
        <v>101</v>
      </c>
      <c r="B12" s="103">
        <v>17.021845019861317</v>
      </c>
      <c r="C12" s="104">
        <v>17.14</v>
      </c>
      <c r="D12" s="105">
        <v>8</v>
      </c>
      <c r="E12" s="105">
        <v>5</v>
      </c>
      <c r="F12" s="106">
        <v>0.99095876540100758</v>
      </c>
    </row>
    <row r="13" spans="1:6" x14ac:dyDescent="0.25">
      <c r="A13" s="102" t="s">
        <v>81</v>
      </c>
      <c r="B13" s="103">
        <v>11.535023152529394</v>
      </c>
      <c r="C13" s="104">
        <v>12.25</v>
      </c>
      <c r="D13" s="105">
        <v>9</v>
      </c>
      <c r="E13" s="105">
        <v>1</v>
      </c>
      <c r="F13" s="106">
        <v>0.96003251926106137</v>
      </c>
    </row>
    <row r="14" spans="1:6" x14ac:dyDescent="0.25">
      <c r="A14" s="102" t="s">
        <v>123</v>
      </c>
      <c r="B14" s="103">
        <v>13.176488025760101</v>
      </c>
      <c r="C14" s="104">
        <v>13.47</v>
      </c>
      <c r="D14" s="105">
        <v>10</v>
      </c>
      <c r="E14" s="105">
        <v>2</v>
      </c>
      <c r="F14" s="106">
        <v>0.95727429052026392</v>
      </c>
    </row>
    <row r="15" spans="1:6" x14ac:dyDescent="0.25">
      <c r="A15" s="102" t="s">
        <v>72</v>
      </c>
      <c r="B15" s="103">
        <v>14.016681220104367</v>
      </c>
      <c r="C15" s="104">
        <v>14.3</v>
      </c>
      <c r="D15" s="105">
        <v>11</v>
      </c>
      <c r="E15" s="105">
        <v>7</v>
      </c>
      <c r="F15" s="106">
        <v>0.96976935529307917</v>
      </c>
    </row>
    <row r="16" spans="1:6" x14ac:dyDescent="0.25">
      <c r="A16" s="102" t="s">
        <v>150</v>
      </c>
      <c r="B16" s="103">
        <v>13.196798329804864</v>
      </c>
      <c r="C16" s="104">
        <v>13.540000000000001</v>
      </c>
      <c r="D16" s="105">
        <v>12</v>
      </c>
      <c r="E16" s="105">
        <v>5</v>
      </c>
      <c r="F16" s="106">
        <v>0.96116273233635763</v>
      </c>
    </row>
    <row r="17" spans="1:6" x14ac:dyDescent="0.25">
      <c r="A17" s="102" t="s">
        <v>126</v>
      </c>
      <c r="B17" s="103">
        <v>13.110904374999999</v>
      </c>
      <c r="C17" s="104">
        <v>14.02</v>
      </c>
      <c r="D17" s="105">
        <v>13</v>
      </c>
      <c r="E17" s="105">
        <v>6</v>
      </c>
      <c r="F17" s="106">
        <v>0.96580499802732289</v>
      </c>
    </row>
    <row r="18" spans="1:6" x14ac:dyDescent="0.25">
      <c r="A18" s="102" t="s">
        <v>151</v>
      </c>
      <c r="B18" s="103">
        <v>14.340317620374293</v>
      </c>
      <c r="C18" s="104">
        <v>15.28</v>
      </c>
      <c r="D18" s="105">
        <v>14</v>
      </c>
      <c r="E18" s="105">
        <v>8</v>
      </c>
      <c r="F18" s="106">
        <v>0.94411754639118206</v>
      </c>
    </row>
    <row r="19" spans="1:6" x14ac:dyDescent="0.25">
      <c r="A19" s="102" t="s">
        <v>98</v>
      </c>
      <c r="B19" s="103">
        <v>15.164618204499284</v>
      </c>
      <c r="C19" s="104">
        <v>16.190000000000001</v>
      </c>
      <c r="D19" s="105">
        <v>15</v>
      </c>
      <c r="E19" s="105">
        <v>4</v>
      </c>
      <c r="F19" s="106">
        <v>0.94785808947726935</v>
      </c>
    </row>
    <row r="20" spans="1:6" x14ac:dyDescent="0.25">
      <c r="A20" s="102" t="s">
        <v>85</v>
      </c>
      <c r="B20" s="103">
        <v>11.425110862814947</v>
      </c>
      <c r="C20" s="104">
        <v>12.4</v>
      </c>
      <c r="D20" s="105">
        <v>16</v>
      </c>
      <c r="E20" s="105">
        <v>3</v>
      </c>
      <c r="F20" s="106">
        <v>0.93594693313612742</v>
      </c>
    </row>
    <row r="21" spans="1:6" x14ac:dyDescent="0.25">
      <c r="A21" s="102" t="s">
        <v>69</v>
      </c>
      <c r="B21" s="103">
        <v>16.585349901038938</v>
      </c>
      <c r="C21" s="104">
        <v>18.09</v>
      </c>
      <c r="D21" s="105">
        <v>17</v>
      </c>
      <c r="E21" s="105">
        <v>7</v>
      </c>
      <c r="F21" s="106">
        <v>0.95182843114224025</v>
      </c>
    </row>
    <row r="22" spans="1:6" x14ac:dyDescent="0.25">
      <c r="A22" s="102" t="s">
        <v>152</v>
      </c>
      <c r="B22" s="103">
        <v>15.338175</v>
      </c>
      <c r="C22" s="104">
        <v>16.509999999999998</v>
      </c>
      <c r="D22" s="105">
        <v>18</v>
      </c>
      <c r="E22" s="105">
        <v>10</v>
      </c>
      <c r="F22" s="106">
        <v>0.93523874083481362</v>
      </c>
    </row>
    <row r="23" spans="1:6" x14ac:dyDescent="0.25">
      <c r="A23" s="102" t="s">
        <v>77</v>
      </c>
      <c r="B23" s="103">
        <v>22.037921345940283</v>
      </c>
      <c r="C23" s="104">
        <v>23.29</v>
      </c>
      <c r="D23" s="105">
        <v>19</v>
      </c>
      <c r="E23" s="105">
        <v>13</v>
      </c>
      <c r="F23" s="106">
        <v>0.94891020674206961</v>
      </c>
    </row>
    <row r="24" spans="1:6" x14ac:dyDescent="0.25">
      <c r="A24" s="102" t="s">
        <v>117</v>
      </c>
      <c r="B24" s="103">
        <v>13.176925000000001</v>
      </c>
      <c r="C24" s="104">
        <v>16.14</v>
      </c>
      <c r="D24" s="105">
        <v>20</v>
      </c>
      <c r="E24" s="105">
        <v>9</v>
      </c>
      <c r="F24" s="106">
        <v>0.82925516946830735</v>
      </c>
    </row>
    <row r="25" spans="1:6" x14ac:dyDescent="0.25">
      <c r="A25" s="102" t="s">
        <v>76</v>
      </c>
      <c r="B25" s="103">
        <v>16.201000000000001</v>
      </c>
      <c r="C25" s="104">
        <v>20.079999999999998</v>
      </c>
      <c r="D25" s="105">
        <v>21</v>
      </c>
      <c r="E25" s="105">
        <v>9</v>
      </c>
      <c r="F25" s="106">
        <v>0.84433406972003666</v>
      </c>
    </row>
    <row r="26" spans="1:6" x14ac:dyDescent="0.25">
      <c r="A26" s="102" t="s">
        <v>113</v>
      </c>
      <c r="B26" s="103">
        <v>18.475000000000001</v>
      </c>
      <c r="C26" s="104">
        <v>22.04</v>
      </c>
      <c r="D26" s="105">
        <v>22</v>
      </c>
      <c r="E26" s="105">
        <v>12</v>
      </c>
      <c r="F26" s="106">
        <v>0.85364125510520894</v>
      </c>
    </row>
    <row r="27" spans="1:6" x14ac:dyDescent="0.25">
      <c r="A27" s="102" t="s">
        <v>103</v>
      </c>
      <c r="B27" s="103">
        <v>13.329995928685115</v>
      </c>
      <c r="C27" s="104">
        <v>16.579999999999998</v>
      </c>
      <c r="D27" s="105">
        <v>23</v>
      </c>
      <c r="E27" s="105">
        <v>11</v>
      </c>
      <c r="F27" s="106">
        <v>0.81274283559916105</v>
      </c>
    </row>
    <row r="28" spans="1:6" ht="25.5" x14ac:dyDescent="0.25">
      <c r="A28" s="63" t="s">
        <v>18</v>
      </c>
      <c r="B28" s="57" t="s">
        <v>0</v>
      </c>
      <c r="C28" s="58" t="s">
        <v>4</v>
      </c>
      <c r="D28" s="59" t="s">
        <v>27</v>
      </c>
      <c r="E28" s="59" t="s">
        <v>28</v>
      </c>
      <c r="F28" s="60" t="s">
        <v>5</v>
      </c>
    </row>
    <row r="29" spans="1:6" x14ac:dyDescent="0.25">
      <c r="A29" s="102" t="s">
        <v>63</v>
      </c>
      <c r="B29" s="103">
        <v>23.545860055026225</v>
      </c>
      <c r="C29" s="104">
        <v>23.420000000000005</v>
      </c>
      <c r="D29" s="105">
        <v>1</v>
      </c>
      <c r="E29" s="105">
        <v>1</v>
      </c>
      <c r="F29" s="106">
        <v>1.0083862791044578</v>
      </c>
    </row>
    <row r="30" spans="1:6" x14ac:dyDescent="0.25">
      <c r="A30" s="102" t="s">
        <v>60</v>
      </c>
      <c r="B30" s="103">
        <v>33.04721294387253</v>
      </c>
      <c r="C30" s="104">
        <v>33.019999999999996</v>
      </c>
      <c r="D30" s="105">
        <v>2</v>
      </c>
      <c r="E30" s="105">
        <v>8</v>
      </c>
      <c r="F30" s="106">
        <v>1.0208406733894546</v>
      </c>
    </row>
    <row r="31" spans="1:6" x14ac:dyDescent="0.25">
      <c r="A31" s="102" t="s">
        <v>64</v>
      </c>
      <c r="B31" s="103">
        <v>23.561550191662196</v>
      </c>
      <c r="C31" s="104">
        <v>24.18</v>
      </c>
      <c r="D31" s="105">
        <v>3</v>
      </c>
      <c r="E31" s="105">
        <v>2</v>
      </c>
      <c r="F31" s="106">
        <v>0.99657869285699929</v>
      </c>
    </row>
    <row r="32" spans="1:6" x14ac:dyDescent="0.25">
      <c r="A32" s="102" t="s">
        <v>92</v>
      </c>
      <c r="B32" s="103">
        <v>30.243424132428121</v>
      </c>
      <c r="C32" s="104">
        <v>30.499999999999996</v>
      </c>
      <c r="D32" s="105">
        <v>4</v>
      </c>
      <c r="E32" s="105">
        <v>3</v>
      </c>
      <c r="F32" s="106">
        <v>1.0053023845598144</v>
      </c>
    </row>
    <row r="33" spans="1:6" x14ac:dyDescent="0.25">
      <c r="A33" s="102" t="s">
        <v>65</v>
      </c>
      <c r="B33" s="103">
        <v>24.342817678994805</v>
      </c>
      <c r="C33" s="104">
        <v>25.1</v>
      </c>
      <c r="D33" s="105">
        <v>5</v>
      </c>
      <c r="E33" s="105">
        <v>3</v>
      </c>
      <c r="F33" s="106">
        <v>0.98039675271088134</v>
      </c>
    </row>
    <row r="34" spans="1:6" x14ac:dyDescent="0.25">
      <c r="A34" s="102" t="s">
        <v>112</v>
      </c>
      <c r="B34" s="103">
        <v>28.273677800801785</v>
      </c>
      <c r="C34" s="104">
        <v>29.11</v>
      </c>
      <c r="D34" s="105">
        <v>6</v>
      </c>
      <c r="E34" s="105">
        <v>1</v>
      </c>
      <c r="F34" s="106">
        <v>0.98901768513676458</v>
      </c>
    </row>
    <row r="35" spans="1:6" x14ac:dyDescent="0.25">
      <c r="A35" s="102" t="s">
        <v>86</v>
      </c>
      <c r="B35" s="103">
        <v>28.120000000000005</v>
      </c>
      <c r="C35" s="104">
        <v>29.070000000000004</v>
      </c>
      <c r="D35" s="105">
        <v>7</v>
      </c>
      <c r="E35" s="105">
        <v>5</v>
      </c>
      <c r="F35" s="106">
        <v>0.97253618800537778</v>
      </c>
    </row>
    <row r="36" spans="1:6" x14ac:dyDescent="0.25">
      <c r="A36" s="102" t="s">
        <v>97</v>
      </c>
      <c r="B36" s="103">
        <v>33.272895917529162</v>
      </c>
      <c r="C36" s="104">
        <v>34.36</v>
      </c>
      <c r="D36" s="105">
        <v>8</v>
      </c>
      <c r="E36" s="105">
        <v>9</v>
      </c>
      <c r="F36" s="106">
        <v>0.99072911153631693</v>
      </c>
    </row>
    <row r="37" spans="1:6" x14ac:dyDescent="0.25">
      <c r="A37" s="102" t="s">
        <v>67</v>
      </c>
      <c r="B37" s="103">
        <v>28.294867075000006</v>
      </c>
      <c r="C37" s="104">
        <v>29.520000000000003</v>
      </c>
      <c r="D37" s="105">
        <v>9</v>
      </c>
      <c r="E37" s="105">
        <v>7</v>
      </c>
      <c r="F37" s="106">
        <v>0.9817353137072079</v>
      </c>
    </row>
    <row r="38" spans="1:6" x14ac:dyDescent="0.25">
      <c r="A38" s="102" t="s">
        <v>99</v>
      </c>
      <c r="B38" s="103">
        <v>34.014802783846925</v>
      </c>
      <c r="C38" s="104">
        <v>35.49</v>
      </c>
      <c r="D38" s="105">
        <v>10</v>
      </c>
      <c r="E38" s="105">
        <v>10</v>
      </c>
      <c r="F38" s="106">
        <v>0.9611176982346008</v>
      </c>
    </row>
    <row r="39" spans="1:6" x14ac:dyDescent="0.25">
      <c r="A39" s="102" t="s">
        <v>58</v>
      </c>
      <c r="B39" s="103">
        <v>24.230089390789367</v>
      </c>
      <c r="C39" s="104">
        <v>26.16</v>
      </c>
      <c r="D39" s="105">
        <v>11</v>
      </c>
      <c r="E39" s="105">
        <v>4</v>
      </c>
      <c r="F39" s="106">
        <v>0.9321570385315594</v>
      </c>
    </row>
    <row r="40" spans="1:6" x14ac:dyDescent="0.25">
      <c r="A40" s="102" t="s">
        <v>111</v>
      </c>
      <c r="B40" s="103">
        <v>28.294867075000006</v>
      </c>
      <c r="C40" s="104">
        <v>30.29</v>
      </c>
      <c r="D40" s="105">
        <v>12</v>
      </c>
      <c r="E40" s="105">
        <v>2</v>
      </c>
      <c r="F40" s="106">
        <v>0.96245163422273439</v>
      </c>
    </row>
    <row r="41" spans="1:6" x14ac:dyDescent="0.25">
      <c r="A41" s="102" t="s">
        <v>143</v>
      </c>
      <c r="B41" s="103">
        <v>26.305103341457091</v>
      </c>
      <c r="C41" s="104">
        <v>29.34</v>
      </c>
      <c r="D41" s="105">
        <v>13</v>
      </c>
      <c r="E41" s="105">
        <v>6</v>
      </c>
      <c r="F41" s="106">
        <v>0.90028745052521475</v>
      </c>
    </row>
    <row r="42" spans="1:6" x14ac:dyDescent="0.25">
      <c r="A42" s="102" t="s">
        <v>124</v>
      </c>
      <c r="B42" s="103">
        <v>30.461281412095836</v>
      </c>
      <c r="C42" s="104">
        <v>34.22</v>
      </c>
      <c r="D42" s="105">
        <v>14</v>
      </c>
      <c r="E42" s="105">
        <v>5</v>
      </c>
      <c r="F42" s="106">
        <v>0.89902443991363046</v>
      </c>
    </row>
    <row r="43" spans="1:6" x14ac:dyDescent="0.25">
      <c r="A43" s="102" t="s">
        <v>132</v>
      </c>
      <c r="B43" s="103">
        <v>29.245373545339351</v>
      </c>
      <c r="C43" s="104">
        <v>33.18</v>
      </c>
      <c r="D43" s="105">
        <v>15</v>
      </c>
      <c r="E43" s="105">
        <v>4</v>
      </c>
      <c r="F43" s="106">
        <v>0.88681634570535606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4" workbookViewId="0">
      <selection activeCell="A33" sqref="A33"/>
    </sheetView>
  </sheetViews>
  <sheetFormatPr defaultRowHeight="15" x14ac:dyDescent="0.25"/>
  <cols>
    <col min="1" max="1" width="19" customWidth="1"/>
    <col min="6" max="6" width="14.140625" customWidth="1"/>
  </cols>
  <sheetData>
    <row r="1" spans="1:7" ht="18.75" x14ac:dyDescent="0.3">
      <c r="A1" s="51" t="s">
        <v>29</v>
      </c>
      <c r="B1" s="3"/>
      <c r="C1" s="3"/>
      <c r="E1" s="123">
        <v>43638</v>
      </c>
      <c r="F1" s="123"/>
      <c r="G1" s="70"/>
    </row>
    <row r="2" spans="1:7" ht="55.5" x14ac:dyDescent="0.3">
      <c r="A2" s="64" t="s">
        <v>30</v>
      </c>
      <c r="B2" s="51"/>
      <c r="C2" s="51"/>
      <c r="G2" s="3"/>
    </row>
    <row r="3" spans="1:7" ht="25.5" x14ac:dyDescent="0.25">
      <c r="A3" s="71" t="s">
        <v>21</v>
      </c>
      <c r="B3" s="65" t="s">
        <v>0</v>
      </c>
      <c r="C3" s="66" t="s">
        <v>4</v>
      </c>
      <c r="D3" s="67" t="s">
        <v>27</v>
      </c>
      <c r="E3" s="67" t="s">
        <v>28</v>
      </c>
      <c r="F3" s="68" t="s">
        <v>5</v>
      </c>
    </row>
    <row r="4" spans="1:7" x14ac:dyDescent="0.25">
      <c r="A4" s="35" t="s">
        <v>136</v>
      </c>
      <c r="B4" s="35"/>
      <c r="C4" s="36">
        <v>10.44</v>
      </c>
      <c r="D4" s="69">
        <v>10</v>
      </c>
      <c r="E4" s="69">
        <v>1</v>
      </c>
      <c r="F4" s="37">
        <v>0.97242446674058569</v>
      </c>
    </row>
    <row r="5" spans="1:7" x14ac:dyDescent="0.25">
      <c r="A5" s="35" t="s">
        <v>70</v>
      </c>
      <c r="B5" s="35"/>
      <c r="C5" s="36">
        <v>11.21</v>
      </c>
      <c r="D5" s="69">
        <v>4</v>
      </c>
      <c r="E5" s="69">
        <v>2</v>
      </c>
      <c r="F5" s="37">
        <v>1.0273747659662438</v>
      </c>
    </row>
    <row r="6" spans="1:7" x14ac:dyDescent="0.25">
      <c r="A6" s="35" t="s">
        <v>153</v>
      </c>
      <c r="B6" s="35"/>
      <c r="C6" s="36">
        <v>11.52</v>
      </c>
      <c r="D6" s="69">
        <v>13</v>
      </c>
      <c r="E6" s="69">
        <v>3</v>
      </c>
      <c r="F6" s="37" t="s">
        <v>1</v>
      </c>
    </row>
    <row r="7" spans="1:7" x14ac:dyDescent="0.25">
      <c r="A7" s="35" t="s">
        <v>63</v>
      </c>
      <c r="B7" s="35"/>
      <c r="C7" s="36">
        <v>12.11</v>
      </c>
      <c r="D7" s="69">
        <v>5</v>
      </c>
      <c r="E7" s="69">
        <v>4</v>
      </c>
      <c r="F7" s="37">
        <v>0.98969187583951013</v>
      </c>
    </row>
    <row r="8" spans="1:7" x14ac:dyDescent="0.25">
      <c r="A8" s="35" t="s">
        <v>64</v>
      </c>
      <c r="B8" s="35"/>
      <c r="C8" s="36">
        <v>12.28</v>
      </c>
      <c r="D8" s="69">
        <v>6</v>
      </c>
      <c r="E8" s="69">
        <v>5</v>
      </c>
      <c r="F8" s="37">
        <v>0.98938743835266796</v>
      </c>
    </row>
    <row r="9" spans="1:7" x14ac:dyDescent="0.25">
      <c r="A9" s="35" t="s">
        <v>65</v>
      </c>
      <c r="B9" s="35"/>
      <c r="C9" s="36">
        <v>12.43</v>
      </c>
      <c r="D9" s="69">
        <v>7</v>
      </c>
      <c r="E9" s="69">
        <v>6</v>
      </c>
      <c r="F9" s="37">
        <v>0.98730585441497154</v>
      </c>
    </row>
    <row r="10" spans="1:7" x14ac:dyDescent="0.25">
      <c r="A10" s="35" t="s">
        <v>154</v>
      </c>
      <c r="B10" s="35"/>
      <c r="C10" s="36">
        <v>12.45</v>
      </c>
      <c r="D10" s="69">
        <v>30</v>
      </c>
      <c r="E10" s="69">
        <v>7</v>
      </c>
      <c r="F10" s="37" t="s">
        <v>1</v>
      </c>
    </row>
    <row r="11" spans="1:7" x14ac:dyDescent="0.25">
      <c r="A11" s="35" t="s">
        <v>81</v>
      </c>
      <c r="B11" s="35"/>
      <c r="C11" s="36">
        <v>13.16</v>
      </c>
      <c r="D11" s="69">
        <v>2</v>
      </c>
      <c r="E11" s="69">
        <v>8</v>
      </c>
      <c r="F11" s="37">
        <v>1.0066118363616534</v>
      </c>
    </row>
    <row r="12" spans="1:7" x14ac:dyDescent="0.25">
      <c r="A12" s="35" t="s">
        <v>68</v>
      </c>
      <c r="B12" s="35"/>
      <c r="C12" s="36">
        <v>13.4</v>
      </c>
      <c r="D12" s="69">
        <v>22</v>
      </c>
      <c r="E12" s="69">
        <v>9</v>
      </c>
      <c r="F12" s="37">
        <v>0.95751637032999382</v>
      </c>
    </row>
    <row r="13" spans="1:7" x14ac:dyDescent="0.25">
      <c r="A13" s="35" t="s">
        <v>89</v>
      </c>
      <c r="B13" s="35"/>
      <c r="C13" s="36">
        <v>14.57</v>
      </c>
      <c r="D13" s="69">
        <v>11</v>
      </c>
      <c r="E13" s="69">
        <v>10</v>
      </c>
      <c r="F13" s="37">
        <v>0.97316452943475162</v>
      </c>
    </row>
    <row r="14" spans="1:7" x14ac:dyDescent="0.25">
      <c r="A14" s="35" t="s">
        <v>67</v>
      </c>
      <c r="B14" s="35"/>
      <c r="C14" s="36">
        <v>15.27</v>
      </c>
      <c r="D14" s="69">
        <v>19</v>
      </c>
      <c r="E14" s="69">
        <v>11</v>
      </c>
      <c r="F14" s="37">
        <v>0.96</v>
      </c>
    </row>
    <row r="15" spans="1:7" x14ac:dyDescent="0.25">
      <c r="A15" s="35" t="s">
        <v>72</v>
      </c>
      <c r="B15" s="35"/>
      <c r="C15" s="36">
        <v>15.48</v>
      </c>
      <c r="D15" s="69">
        <v>9</v>
      </c>
      <c r="E15" s="69">
        <v>12</v>
      </c>
      <c r="F15" s="37">
        <v>0.98961712124283785</v>
      </c>
    </row>
    <row r="16" spans="1:7" x14ac:dyDescent="0.25">
      <c r="A16" s="35" t="s">
        <v>132</v>
      </c>
      <c r="B16" s="35"/>
      <c r="C16" s="36">
        <v>16</v>
      </c>
      <c r="D16" s="69">
        <v>21</v>
      </c>
      <c r="E16" s="69">
        <v>13</v>
      </c>
      <c r="F16" s="37">
        <v>0.94606457512632014</v>
      </c>
    </row>
    <row r="17" spans="1:6" x14ac:dyDescent="0.25">
      <c r="A17" s="35" t="s">
        <v>127</v>
      </c>
      <c r="B17" s="35"/>
      <c r="C17" s="36">
        <v>16.09</v>
      </c>
      <c r="D17" s="69">
        <v>17</v>
      </c>
      <c r="E17" s="69">
        <v>14</v>
      </c>
      <c r="F17" s="37">
        <v>0.9709785931437025</v>
      </c>
    </row>
    <row r="18" spans="1:6" x14ac:dyDescent="0.25">
      <c r="A18" s="35" t="s">
        <v>92</v>
      </c>
      <c r="B18" s="35"/>
      <c r="C18" s="36">
        <v>16.13</v>
      </c>
      <c r="D18" s="69">
        <v>18</v>
      </c>
      <c r="E18" s="69">
        <v>15</v>
      </c>
      <c r="F18" s="37">
        <v>0.96733449283362549</v>
      </c>
    </row>
    <row r="19" spans="1:6" x14ac:dyDescent="0.25">
      <c r="A19" s="35" t="s">
        <v>126</v>
      </c>
      <c r="B19" s="35"/>
      <c r="C19" s="36">
        <v>16.16</v>
      </c>
      <c r="D19" s="69">
        <v>25</v>
      </c>
      <c r="E19" s="69">
        <v>16</v>
      </c>
      <c r="F19" s="37">
        <v>0.92648747202333936</v>
      </c>
    </row>
    <row r="20" spans="1:6" x14ac:dyDescent="0.25">
      <c r="A20" s="35" t="s">
        <v>134</v>
      </c>
      <c r="B20" s="35"/>
      <c r="C20" s="36">
        <v>16.170000000000002</v>
      </c>
      <c r="D20" s="69">
        <v>24</v>
      </c>
      <c r="E20" s="69">
        <v>17</v>
      </c>
      <c r="F20" s="37">
        <v>0.92494605249806228</v>
      </c>
    </row>
    <row r="21" spans="1:6" x14ac:dyDescent="0.25">
      <c r="A21" s="35" t="s">
        <v>155</v>
      </c>
      <c r="B21" s="35"/>
      <c r="C21" s="36">
        <v>16.3</v>
      </c>
      <c r="D21" s="69">
        <v>12</v>
      </c>
      <c r="E21" s="69">
        <v>18</v>
      </c>
      <c r="F21" s="37" t="s">
        <v>1</v>
      </c>
    </row>
    <row r="22" spans="1:6" x14ac:dyDescent="0.25">
      <c r="A22" s="35" t="s">
        <v>117</v>
      </c>
      <c r="B22" s="35"/>
      <c r="C22" s="36">
        <v>17.309999999999999</v>
      </c>
      <c r="D22" s="69">
        <v>29</v>
      </c>
      <c r="E22" s="69">
        <v>19</v>
      </c>
      <c r="F22" s="37">
        <v>0.85453972616739626</v>
      </c>
    </row>
    <row r="23" spans="1:6" x14ac:dyDescent="0.25">
      <c r="A23" s="35" t="s">
        <v>60</v>
      </c>
      <c r="B23" s="35"/>
      <c r="C23" s="36">
        <v>17.510000000000002</v>
      </c>
      <c r="D23" s="69">
        <v>26</v>
      </c>
      <c r="E23" s="69">
        <v>20</v>
      </c>
      <c r="F23" s="37">
        <v>0.94152523620094752</v>
      </c>
    </row>
    <row r="24" spans="1:6" x14ac:dyDescent="0.25">
      <c r="A24" s="35" t="s">
        <v>97</v>
      </c>
      <c r="B24" s="35"/>
      <c r="C24" s="36">
        <v>18.13</v>
      </c>
      <c r="D24" s="69">
        <v>20</v>
      </c>
      <c r="E24" s="69">
        <v>21</v>
      </c>
      <c r="F24" s="37">
        <v>0.95737018327184598</v>
      </c>
    </row>
    <row r="25" spans="1:6" x14ac:dyDescent="0.25">
      <c r="A25" s="35" t="s">
        <v>99</v>
      </c>
      <c r="B25" s="35"/>
      <c r="C25" s="36">
        <v>18.32</v>
      </c>
      <c r="D25" s="69">
        <v>23</v>
      </c>
      <c r="E25" s="69">
        <v>22</v>
      </c>
      <c r="F25" s="37">
        <v>0.94498733625529541</v>
      </c>
    </row>
    <row r="26" spans="1:6" x14ac:dyDescent="0.25">
      <c r="A26" s="35" t="s">
        <v>96</v>
      </c>
      <c r="B26" s="35"/>
      <c r="C26" s="36">
        <v>18.55</v>
      </c>
      <c r="D26" s="69">
        <v>28</v>
      </c>
      <c r="E26" s="69">
        <v>23</v>
      </c>
      <c r="F26" s="37">
        <v>0.9</v>
      </c>
    </row>
    <row r="27" spans="1:6" x14ac:dyDescent="0.25">
      <c r="A27" s="35" t="s">
        <v>101</v>
      </c>
      <c r="B27" s="35"/>
      <c r="C27" s="36">
        <v>19.010000000000002</v>
      </c>
      <c r="D27" s="69">
        <v>3</v>
      </c>
      <c r="E27" s="69">
        <v>24</v>
      </c>
      <c r="F27" s="37">
        <v>1.000199861042691</v>
      </c>
    </row>
    <row r="28" spans="1:6" x14ac:dyDescent="0.25">
      <c r="A28" s="35" t="s">
        <v>148</v>
      </c>
      <c r="B28" s="35"/>
      <c r="C28" s="36">
        <v>20.170000000000002</v>
      </c>
      <c r="D28" s="69">
        <v>15</v>
      </c>
      <c r="E28" s="69">
        <v>25</v>
      </c>
      <c r="F28" s="37">
        <v>0.96428503314957925</v>
      </c>
    </row>
    <row r="29" spans="1:6" x14ac:dyDescent="0.25">
      <c r="A29" s="35" t="s">
        <v>76</v>
      </c>
      <c r="B29" s="35"/>
      <c r="C29" s="36">
        <v>22.1</v>
      </c>
      <c r="D29" s="69">
        <v>16</v>
      </c>
      <c r="E29" s="69">
        <v>26</v>
      </c>
      <c r="F29" s="37">
        <v>0.96428503314957925</v>
      </c>
    </row>
    <row r="30" spans="1:6" x14ac:dyDescent="0.25">
      <c r="A30" s="35" t="s">
        <v>116</v>
      </c>
      <c r="B30" s="35"/>
      <c r="C30" s="36">
        <v>23.28</v>
      </c>
      <c r="D30" s="69">
        <v>14</v>
      </c>
      <c r="E30" s="69">
        <v>27</v>
      </c>
      <c r="F30" s="37">
        <v>0.99054929838242645</v>
      </c>
    </row>
    <row r="31" spans="1:6" x14ac:dyDescent="0.25">
      <c r="A31" s="35" t="s">
        <v>113</v>
      </c>
      <c r="B31" s="35"/>
      <c r="C31" s="36">
        <v>23.39</v>
      </c>
      <c r="D31" s="69">
        <v>27</v>
      </c>
      <c r="E31" s="69">
        <v>28</v>
      </c>
      <c r="F31" s="37">
        <v>0.92</v>
      </c>
    </row>
    <row r="32" spans="1:6" x14ac:dyDescent="0.25">
      <c r="A32" s="35" t="s">
        <v>78</v>
      </c>
      <c r="B32" s="35"/>
      <c r="C32" s="36">
        <v>24.06</v>
      </c>
      <c r="D32" s="69">
        <v>1</v>
      </c>
      <c r="E32" s="69">
        <v>29</v>
      </c>
      <c r="F32" s="37">
        <v>1.0505934847371909</v>
      </c>
    </row>
    <row r="33" spans="1:6" x14ac:dyDescent="0.25">
      <c r="A33" s="35" t="s">
        <v>77</v>
      </c>
      <c r="B33" s="35"/>
      <c r="C33" s="36">
        <v>24.51</v>
      </c>
      <c r="D33" s="69">
        <v>8</v>
      </c>
      <c r="E33" s="69">
        <v>30</v>
      </c>
      <c r="F33" s="37">
        <v>0.99711740368439028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16" sqref="A16"/>
    </sheetView>
  </sheetViews>
  <sheetFormatPr defaultRowHeight="15" x14ac:dyDescent="0.25"/>
  <cols>
    <col min="1" max="1" width="17.85546875" customWidth="1"/>
    <col min="6" max="6" width="10.5703125" customWidth="1"/>
  </cols>
  <sheetData>
    <row r="1" spans="1:6" ht="18.75" x14ac:dyDescent="0.3">
      <c r="A1" s="51" t="s">
        <v>31</v>
      </c>
      <c r="B1" s="3"/>
      <c r="C1" s="3"/>
      <c r="E1" s="127">
        <v>43645</v>
      </c>
      <c r="F1" s="127"/>
    </row>
    <row r="2" spans="1:6" ht="18.75" x14ac:dyDescent="0.3">
      <c r="A2" s="72" t="s">
        <v>32</v>
      </c>
      <c r="B2" s="51"/>
      <c r="C2" s="51"/>
    </row>
    <row r="3" spans="1:6" ht="25.5" x14ac:dyDescent="0.25">
      <c r="A3" s="71" t="s">
        <v>22</v>
      </c>
      <c r="B3" s="65" t="s">
        <v>0</v>
      </c>
      <c r="C3" s="66" t="s">
        <v>4</v>
      </c>
      <c r="D3" s="67" t="s">
        <v>33</v>
      </c>
      <c r="E3" s="67" t="s">
        <v>28</v>
      </c>
      <c r="F3" s="68" t="s">
        <v>5</v>
      </c>
    </row>
    <row r="4" spans="1:6" x14ac:dyDescent="0.25">
      <c r="A4" s="35" t="s">
        <v>63</v>
      </c>
      <c r="B4" s="36">
        <v>31.539201757652933</v>
      </c>
      <c r="C4" s="36">
        <v>31.35</v>
      </c>
      <c r="D4" s="69">
        <v>1</v>
      </c>
      <c r="E4" s="69">
        <v>3</v>
      </c>
      <c r="F4" s="37">
        <v>1.0099842616175689</v>
      </c>
    </row>
    <row r="5" spans="1:6" x14ac:dyDescent="0.25">
      <c r="A5" s="35" t="s">
        <v>61</v>
      </c>
      <c r="B5" s="36">
        <v>31.412670642642741</v>
      </c>
      <c r="C5" s="36">
        <v>31.33</v>
      </c>
      <c r="D5" s="69">
        <v>2</v>
      </c>
      <c r="E5" s="69">
        <v>2</v>
      </c>
      <c r="F5" s="37">
        <v>1.0043671760508581</v>
      </c>
    </row>
    <row r="6" spans="1:6" x14ac:dyDescent="0.25">
      <c r="A6" s="35" t="s">
        <v>64</v>
      </c>
      <c r="B6" s="36">
        <v>32.403903305607678</v>
      </c>
      <c r="C6" s="36">
        <v>33.04</v>
      </c>
      <c r="D6" s="69">
        <v>3</v>
      </c>
      <c r="E6" s="69">
        <v>4</v>
      </c>
      <c r="F6" s="37">
        <v>0.98809996500038699</v>
      </c>
    </row>
    <row r="7" spans="1:6" x14ac:dyDescent="0.25">
      <c r="A7" s="35" t="s">
        <v>65</v>
      </c>
      <c r="B7" s="36">
        <v>33.280095308412335</v>
      </c>
      <c r="C7" s="36">
        <v>34.18</v>
      </c>
      <c r="D7" s="69">
        <v>4</v>
      </c>
      <c r="E7" s="69">
        <v>5</v>
      </c>
      <c r="F7" s="37">
        <v>0.97570919865949135</v>
      </c>
    </row>
    <row r="8" spans="1:6" x14ac:dyDescent="0.25">
      <c r="A8" s="35" t="s">
        <v>67</v>
      </c>
      <c r="B8" s="36">
        <v>38.556314009339175</v>
      </c>
      <c r="C8" s="36">
        <v>39.590000000000003</v>
      </c>
      <c r="D8" s="69">
        <v>5</v>
      </c>
      <c r="E8" s="69">
        <v>7</v>
      </c>
      <c r="F8" s="37">
        <v>0.97358541097703932</v>
      </c>
    </row>
    <row r="9" spans="1:6" x14ac:dyDescent="0.25">
      <c r="A9" s="35" t="s">
        <v>62</v>
      </c>
      <c r="B9" s="36">
        <v>35.343663015437549</v>
      </c>
      <c r="C9" s="36">
        <v>36.43</v>
      </c>
      <c r="D9" s="69">
        <v>6</v>
      </c>
      <c r="E9" s="69">
        <v>1</v>
      </c>
      <c r="F9" s="37">
        <v>0.96884534795449617</v>
      </c>
    </row>
    <row r="10" spans="1:6" x14ac:dyDescent="0.25">
      <c r="A10" s="35" t="s">
        <v>97</v>
      </c>
      <c r="B10" s="36">
        <v>46.243374992366292</v>
      </c>
      <c r="C10" s="36">
        <v>47.34</v>
      </c>
      <c r="D10" s="69">
        <v>7</v>
      </c>
      <c r="E10" s="69">
        <v>9</v>
      </c>
      <c r="F10" s="37">
        <v>0.97559127513546917</v>
      </c>
    </row>
    <row r="11" spans="1:6" x14ac:dyDescent="0.25">
      <c r="A11" s="35" t="s">
        <v>156</v>
      </c>
      <c r="B11" s="36">
        <v>26.466644865115995</v>
      </c>
      <c r="C11" s="36">
        <v>28.01</v>
      </c>
      <c r="D11" s="69">
        <v>8</v>
      </c>
      <c r="E11" s="69">
        <v>1</v>
      </c>
      <c r="F11" s="37">
        <v>0.95577899257085053</v>
      </c>
    </row>
    <row r="12" spans="1:6" x14ac:dyDescent="0.25">
      <c r="A12" s="35" t="s">
        <v>82</v>
      </c>
      <c r="B12" s="36">
        <v>34.079905460574565</v>
      </c>
      <c r="C12" s="36">
        <v>36.19</v>
      </c>
      <c r="D12" s="69">
        <v>9</v>
      </c>
      <c r="E12" s="69">
        <v>6</v>
      </c>
      <c r="F12" s="37">
        <v>0.93987634054954461</v>
      </c>
    </row>
    <row r="13" spans="1:6" x14ac:dyDescent="0.25">
      <c r="A13" s="35" t="s">
        <v>110</v>
      </c>
      <c r="B13" s="36">
        <v>40.16729713466345</v>
      </c>
      <c r="C13" s="36">
        <v>42.35</v>
      </c>
      <c r="D13" s="69">
        <v>10</v>
      </c>
      <c r="E13" s="69">
        <v>8</v>
      </c>
      <c r="F13" s="37">
        <v>0.94588247102401002</v>
      </c>
    </row>
    <row r="14" spans="1:6" x14ac:dyDescent="0.25">
      <c r="A14" s="35" t="s">
        <v>132</v>
      </c>
      <c r="B14" s="36">
        <v>40.209261052047921</v>
      </c>
      <c r="C14" s="36">
        <v>43.31</v>
      </c>
      <c r="D14" s="69">
        <v>11</v>
      </c>
      <c r="E14" s="69">
        <v>2</v>
      </c>
      <c r="F14" s="37">
        <v>0.92720264465905489</v>
      </c>
    </row>
    <row r="15" spans="1:6" x14ac:dyDescent="0.25">
      <c r="A15" s="35" t="s">
        <v>112</v>
      </c>
      <c r="B15" s="36">
        <v>39.083110766700685</v>
      </c>
      <c r="C15" s="36">
        <v>43.59</v>
      </c>
      <c r="D15" s="69">
        <v>12</v>
      </c>
      <c r="E15" s="69">
        <v>3</v>
      </c>
      <c r="F15" s="37">
        <v>0.88984883541874515</v>
      </c>
    </row>
    <row r="16" spans="1:6" x14ac:dyDescent="0.25">
      <c r="A16" s="35" t="s">
        <v>139</v>
      </c>
      <c r="B16" s="36">
        <v>41.517526784411046</v>
      </c>
      <c r="C16" s="36">
        <v>46.44</v>
      </c>
      <c r="D16" s="69">
        <v>13</v>
      </c>
      <c r="E16" s="69">
        <v>4</v>
      </c>
      <c r="F16" s="37">
        <v>0.89577484965802578</v>
      </c>
    </row>
    <row r="17" spans="1:6" ht="25.5" x14ac:dyDescent="0.25">
      <c r="A17" s="71" t="s">
        <v>21</v>
      </c>
      <c r="B17" s="65" t="s">
        <v>0</v>
      </c>
      <c r="C17" s="66" t="s">
        <v>4</v>
      </c>
      <c r="D17" s="67" t="s">
        <v>27</v>
      </c>
      <c r="E17" s="67" t="s">
        <v>28</v>
      </c>
      <c r="F17" s="68" t="s">
        <v>5</v>
      </c>
    </row>
    <row r="18" spans="1:6" x14ac:dyDescent="0.25">
      <c r="A18" s="35" t="s">
        <v>70</v>
      </c>
      <c r="B18" s="36">
        <v>10.127389244104684</v>
      </c>
      <c r="C18" s="36">
        <v>10.06</v>
      </c>
      <c r="D18" s="69">
        <v>1</v>
      </c>
      <c r="E18" s="69">
        <v>1</v>
      </c>
      <c r="F18" s="37">
        <v>1.011120337311004</v>
      </c>
    </row>
    <row r="19" spans="1:6" x14ac:dyDescent="0.25">
      <c r="A19" s="35" t="s">
        <v>73</v>
      </c>
      <c r="B19" s="36">
        <v>14.026102437023196</v>
      </c>
      <c r="C19" s="36">
        <v>13.58</v>
      </c>
      <c r="D19" s="69">
        <v>2</v>
      </c>
      <c r="E19" s="69">
        <v>1</v>
      </c>
      <c r="F19" s="37">
        <v>1.0055014841316465</v>
      </c>
    </row>
    <row r="20" spans="1:6" x14ac:dyDescent="0.25">
      <c r="A20" s="35" t="s">
        <v>77</v>
      </c>
      <c r="B20" s="36">
        <v>22.18660946446526</v>
      </c>
      <c r="C20" s="36">
        <v>22.39</v>
      </c>
      <c r="D20" s="69">
        <v>3</v>
      </c>
      <c r="E20" s="69">
        <v>4</v>
      </c>
      <c r="F20" s="37">
        <v>0.98503380901142468</v>
      </c>
    </row>
    <row r="21" spans="1:6" x14ac:dyDescent="0.25">
      <c r="A21" s="35" t="s">
        <v>72</v>
      </c>
      <c r="B21" s="36">
        <v>14.023833858795772</v>
      </c>
      <c r="C21" s="36">
        <v>14.29</v>
      </c>
      <c r="D21" s="69">
        <v>4</v>
      </c>
      <c r="E21" s="69">
        <v>3</v>
      </c>
      <c r="F21" s="37">
        <v>0.96937098490170015</v>
      </c>
    </row>
    <row r="22" spans="1:6" x14ac:dyDescent="0.25">
      <c r="A22" s="35" t="s">
        <v>143</v>
      </c>
      <c r="B22" s="36">
        <v>12.0848794559837</v>
      </c>
      <c r="C22" s="36">
        <v>13.29</v>
      </c>
      <c r="D22" s="69">
        <v>5</v>
      </c>
      <c r="E22" s="69">
        <v>2</v>
      </c>
      <c r="F22" s="37">
        <v>0.90047953720441287</v>
      </c>
    </row>
    <row r="23" spans="1:6" x14ac:dyDescent="0.25">
      <c r="A23" s="35" t="s">
        <v>113</v>
      </c>
      <c r="B23" s="36">
        <v>18.498314311734212</v>
      </c>
      <c r="C23" s="36">
        <v>22.39</v>
      </c>
      <c r="D23" s="69">
        <v>6</v>
      </c>
      <c r="E23" s="69">
        <v>4</v>
      </c>
      <c r="F23" s="37">
        <v>0.9</v>
      </c>
    </row>
  </sheetData>
  <mergeCells count="1">
    <mergeCell ref="E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2" workbookViewId="0">
      <selection activeCell="A17" sqref="A17"/>
    </sheetView>
  </sheetViews>
  <sheetFormatPr defaultRowHeight="15" x14ac:dyDescent="0.25"/>
  <cols>
    <col min="1" max="1" width="22.5703125" customWidth="1"/>
    <col min="6" max="6" width="11.85546875" customWidth="1"/>
  </cols>
  <sheetData>
    <row r="1" spans="1:6" ht="18.75" x14ac:dyDescent="0.3">
      <c r="A1" s="51" t="s">
        <v>37</v>
      </c>
      <c r="B1" s="3"/>
      <c r="C1" s="3"/>
      <c r="E1" s="127">
        <v>43652</v>
      </c>
      <c r="F1" s="127"/>
    </row>
    <row r="2" spans="1:6" ht="18.75" x14ac:dyDescent="0.3">
      <c r="A2" s="72" t="s">
        <v>36</v>
      </c>
      <c r="B2" s="51"/>
      <c r="C2" s="51"/>
    </row>
    <row r="3" spans="1:6" ht="25.5" x14ac:dyDescent="0.25">
      <c r="A3" s="71" t="s">
        <v>22</v>
      </c>
      <c r="B3" s="65" t="s">
        <v>0</v>
      </c>
      <c r="C3" s="66" t="s">
        <v>4</v>
      </c>
      <c r="D3" s="67" t="s">
        <v>33</v>
      </c>
      <c r="E3" s="67" t="s">
        <v>28</v>
      </c>
      <c r="F3" s="68" t="s">
        <v>5</v>
      </c>
    </row>
    <row r="4" spans="1:6" x14ac:dyDescent="0.25">
      <c r="A4" s="108" t="s">
        <v>65</v>
      </c>
      <c r="B4" s="109"/>
      <c r="C4" s="36">
        <v>33.47</v>
      </c>
      <c r="D4" s="109">
        <v>1</v>
      </c>
      <c r="E4" s="109">
        <v>2</v>
      </c>
      <c r="F4" s="110">
        <v>0.9919575365546377</v>
      </c>
    </row>
    <row r="5" spans="1:6" x14ac:dyDescent="0.25">
      <c r="A5" s="35" t="s">
        <v>164</v>
      </c>
      <c r="B5" s="35"/>
      <c r="C5" s="36">
        <v>39.479999999999997</v>
      </c>
      <c r="D5" s="93">
        <v>2</v>
      </c>
      <c r="E5" s="69">
        <v>7</v>
      </c>
      <c r="F5" s="37">
        <v>0.90804333190616915</v>
      </c>
    </row>
    <row r="6" spans="1:6" x14ac:dyDescent="0.25">
      <c r="A6" s="35" t="s">
        <v>165</v>
      </c>
      <c r="B6" s="35"/>
      <c r="C6" s="36">
        <v>34.18</v>
      </c>
      <c r="D6" s="93">
        <v>3</v>
      </c>
      <c r="E6" s="69">
        <v>3</v>
      </c>
      <c r="F6" s="37">
        <v>0.97485463592353427</v>
      </c>
    </row>
    <row r="7" spans="1:6" x14ac:dyDescent="0.25">
      <c r="A7" s="35" t="s">
        <v>166</v>
      </c>
      <c r="B7" s="35"/>
      <c r="C7" s="36">
        <v>41.48</v>
      </c>
      <c r="D7" s="93">
        <v>4</v>
      </c>
      <c r="E7" s="69">
        <v>9</v>
      </c>
      <c r="F7" s="37">
        <v>0.99011482106837845</v>
      </c>
    </row>
    <row r="8" spans="1:6" x14ac:dyDescent="0.25">
      <c r="A8" s="35" t="s">
        <v>167</v>
      </c>
      <c r="B8" s="35"/>
      <c r="C8" s="36">
        <v>29.06</v>
      </c>
      <c r="D8" s="93">
        <v>5</v>
      </c>
      <c r="E8" s="69">
        <v>1</v>
      </c>
      <c r="F8" s="37">
        <v>0.9537229239463354</v>
      </c>
    </row>
    <row r="9" spans="1:6" x14ac:dyDescent="0.25">
      <c r="A9" s="35" t="s">
        <v>169</v>
      </c>
      <c r="B9" s="35"/>
      <c r="C9" s="36">
        <v>39.53</v>
      </c>
      <c r="D9" s="93">
        <v>6</v>
      </c>
      <c r="E9" s="69">
        <v>8</v>
      </c>
      <c r="F9" s="37">
        <v>0.98093867633728193</v>
      </c>
    </row>
    <row r="10" spans="1:6" x14ac:dyDescent="0.25">
      <c r="A10" s="35" t="s">
        <v>168</v>
      </c>
      <c r="B10" s="35"/>
      <c r="C10" s="36">
        <v>34.43</v>
      </c>
      <c r="D10" s="93">
        <v>7</v>
      </c>
      <c r="E10" s="69">
        <v>4</v>
      </c>
      <c r="F10" s="37">
        <v>0.94878881391135972</v>
      </c>
    </row>
    <row r="11" spans="1:6" x14ac:dyDescent="0.25">
      <c r="A11" s="35" t="s">
        <v>170</v>
      </c>
      <c r="B11" s="35"/>
      <c r="C11" s="36">
        <v>38.03</v>
      </c>
      <c r="D11" s="93">
        <v>8</v>
      </c>
      <c r="E11" s="69">
        <v>6</v>
      </c>
      <c r="F11" s="37">
        <v>0.94639274508678295</v>
      </c>
    </row>
    <row r="12" spans="1:6" x14ac:dyDescent="0.25">
      <c r="A12" s="35" t="s">
        <v>171</v>
      </c>
      <c r="B12" s="35"/>
      <c r="C12" s="36">
        <v>47.24</v>
      </c>
      <c r="D12" s="93">
        <v>9</v>
      </c>
      <c r="E12" s="69">
        <v>13</v>
      </c>
      <c r="F12" s="37">
        <v>0.97737844733532064</v>
      </c>
    </row>
    <row r="13" spans="1:6" x14ac:dyDescent="0.25">
      <c r="A13" s="35" t="s">
        <v>172</v>
      </c>
      <c r="B13" s="35"/>
      <c r="C13" s="36">
        <v>44.05</v>
      </c>
      <c r="D13" s="93">
        <v>10</v>
      </c>
      <c r="E13" s="69">
        <v>11</v>
      </c>
      <c r="F13" s="37">
        <v>0.94556546244885276</v>
      </c>
    </row>
    <row r="14" spans="1:6" x14ac:dyDescent="0.25">
      <c r="A14" s="35" t="s">
        <v>175</v>
      </c>
      <c r="B14" s="35"/>
      <c r="C14" s="36">
        <v>43.2</v>
      </c>
      <c r="D14" s="93">
        <v>11</v>
      </c>
      <c r="E14" s="69">
        <v>10</v>
      </c>
      <c r="F14" s="37">
        <v>0.93732088072401232</v>
      </c>
    </row>
    <row r="15" spans="1:6" x14ac:dyDescent="0.25">
      <c r="A15" s="35" t="s">
        <v>173</v>
      </c>
      <c r="B15" s="35"/>
      <c r="C15" s="36">
        <v>45.33</v>
      </c>
      <c r="D15" s="93">
        <v>12</v>
      </c>
      <c r="E15" s="69">
        <v>12</v>
      </c>
      <c r="F15" s="37">
        <v>0.97378137922200525</v>
      </c>
    </row>
    <row r="16" spans="1:6" x14ac:dyDescent="0.25">
      <c r="A16" s="35" t="s">
        <v>174</v>
      </c>
      <c r="B16" s="35"/>
      <c r="C16" s="36">
        <v>36.54</v>
      </c>
      <c r="D16" s="93">
        <v>13</v>
      </c>
      <c r="E16" s="69">
        <v>5</v>
      </c>
      <c r="F16" s="37">
        <v>0.88357178855132834</v>
      </c>
    </row>
    <row r="17" spans="1:6" x14ac:dyDescent="0.25">
      <c r="A17" s="35" t="s">
        <v>176</v>
      </c>
      <c r="B17" s="35"/>
      <c r="C17" s="36">
        <v>62.1</v>
      </c>
      <c r="D17" s="93">
        <v>14</v>
      </c>
      <c r="E17" s="69">
        <v>1</v>
      </c>
      <c r="F17" s="37">
        <v>0.9</v>
      </c>
    </row>
    <row r="18" spans="1:6" ht="25.5" x14ac:dyDescent="0.25">
      <c r="A18" s="71" t="s">
        <v>21</v>
      </c>
      <c r="B18" s="65" t="s">
        <v>0</v>
      </c>
      <c r="C18" s="66" t="s">
        <v>4</v>
      </c>
      <c r="D18" s="67" t="s">
        <v>33</v>
      </c>
      <c r="E18" s="67" t="s">
        <v>28</v>
      </c>
      <c r="F18" s="68" t="s">
        <v>5</v>
      </c>
    </row>
    <row r="19" spans="1:6" x14ac:dyDescent="0.25">
      <c r="A19" s="35" t="s">
        <v>77</v>
      </c>
      <c r="B19" s="35"/>
      <c r="C19" s="36">
        <v>20.399999999999999</v>
      </c>
      <c r="D19" s="93">
        <v>1</v>
      </c>
      <c r="E19" s="69">
        <v>1</v>
      </c>
      <c r="F19" s="37">
        <v>1.0603332516742308</v>
      </c>
    </row>
    <row r="20" spans="1:6" x14ac:dyDescent="0.25">
      <c r="A20" s="35" t="s">
        <v>157</v>
      </c>
      <c r="B20" s="35"/>
      <c r="C20" s="36">
        <v>12.29</v>
      </c>
      <c r="D20" s="93">
        <v>2</v>
      </c>
      <c r="E20" s="69">
        <v>1</v>
      </c>
      <c r="F20" s="37">
        <v>1.01</v>
      </c>
    </row>
    <row r="21" spans="1:6" x14ac:dyDescent="0.25">
      <c r="A21" s="35" t="s">
        <v>158</v>
      </c>
      <c r="B21" s="35"/>
      <c r="C21" s="36">
        <v>16.57</v>
      </c>
      <c r="D21" s="93">
        <v>3</v>
      </c>
      <c r="E21" s="69">
        <v>5</v>
      </c>
      <c r="F21" s="62">
        <v>1.0123339961491646</v>
      </c>
    </row>
    <row r="22" spans="1:6" x14ac:dyDescent="0.25">
      <c r="A22" s="35" t="s">
        <v>159</v>
      </c>
      <c r="B22" s="35"/>
      <c r="C22" s="36">
        <v>20.079999999999998</v>
      </c>
      <c r="D22" s="93">
        <v>4</v>
      </c>
      <c r="E22" s="69">
        <v>4</v>
      </c>
      <c r="F22" s="62">
        <v>0.99306896158552149</v>
      </c>
    </row>
    <row r="23" spans="1:6" x14ac:dyDescent="0.25">
      <c r="A23" s="35" t="s">
        <v>160</v>
      </c>
      <c r="B23" s="35"/>
      <c r="C23" s="36">
        <v>14.3</v>
      </c>
      <c r="D23" s="93">
        <v>5</v>
      </c>
      <c r="E23" s="69">
        <v>2</v>
      </c>
      <c r="F23" s="62">
        <v>0.87689626261355891</v>
      </c>
    </row>
    <row r="24" spans="1:6" x14ac:dyDescent="0.25">
      <c r="A24" s="35" t="s">
        <v>161</v>
      </c>
      <c r="B24" s="35"/>
      <c r="C24" s="36">
        <v>15.31</v>
      </c>
      <c r="D24" s="93">
        <v>6</v>
      </c>
      <c r="E24" s="69">
        <v>3</v>
      </c>
      <c r="F24" s="62">
        <v>0.85109994819440005</v>
      </c>
    </row>
    <row r="25" spans="1:6" x14ac:dyDescent="0.25">
      <c r="A25" s="35" t="s">
        <v>162</v>
      </c>
      <c r="B25" s="35"/>
      <c r="C25" s="36">
        <v>22.51</v>
      </c>
      <c r="D25" s="93">
        <v>7</v>
      </c>
      <c r="E25" s="69">
        <v>6</v>
      </c>
      <c r="F25" s="62">
        <v>0.94149005556552001</v>
      </c>
    </row>
    <row r="26" spans="1:6" x14ac:dyDescent="0.25">
      <c r="A26" s="35" t="s">
        <v>163</v>
      </c>
      <c r="B26" s="35"/>
      <c r="C26" s="36">
        <v>24.37</v>
      </c>
      <c r="D26" s="93">
        <v>8</v>
      </c>
      <c r="E26" s="69">
        <v>2</v>
      </c>
      <c r="F26" s="37">
        <v>0.9</v>
      </c>
    </row>
  </sheetData>
  <mergeCells count="1"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Beischer Park 2019</vt:lpstr>
      <vt:lpstr>Epsom PS</vt:lpstr>
      <vt:lpstr>Rifle Range</vt:lpstr>
      <vt:lpstr>Uni Invitation</vt:lpstr>
      <vt:lpstr>Vahland Rd</vt:lpstr>
      <vt:lpstr>Mandurang Sth</vt:lpstr>
      <vt:lpstr>KingQueen</vt:lpstr>
      <vt:lpstr>Invite Mandurang Sth</vt:lpstr>
      <vt:lpstr>Notley Reserve</vt:lpstr>
      <vt:lpstr>Ehawk Invite</vt:lpstr>
      <vt:lpstr>Sedgwick Hall</vt:lpstr>
      <vt:lpstr>Sth Bgo Invite</vt:lpstr>
      <vt:lpstr>Mandurang Oval Loop</vt:lpstr>
      <vt:lpstr>Glen Allen</vt:lpstr>
      <vt:lpstr>Ken Wust Oval</vt:lpstr>
      <vt:lpstr>Athletics Vic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HP</cp:lastModifiedBy>
  <cp:lastPrinted>2019-08-24T07:08:43Z</cp:lastPrinted>
  <dcterms:created xsi:type="dcterms:W3CDTF">2019-04-26T07:15:17Z</dcterms:created>
  <dcterms:modified xsi:type="dcterms:W3CDTF">2019-09-02T09:47:04Z</dcterms:modified>
</cp:coreProperties>
</file>